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mzugy1\Desktop\"/>
    </mc:Choice>
  </mc:AlternateContent>
  <xr:revisionPtr revIDLastSave="0" documentId="12_ncr:500000_{4D480278-7A8D-4472-ADDC-004164632170}" xr6:coauthVersionLast="31" xr6:coauthVersionMax="31" xr10:uidLastSave="{00000000-0000-0000-0000-000000000000}"/>
  <bookViews>
    <workbookView xWindow="0" yWindow="135" windowWidth="15315" windowHeight="7965" activeTab="1" xr2:uid="{00000000-000D-0000-FFFF-FFFF00000000}"/>
  </bookViews>
  <sheets>
    <sheet name="Borító" sheetId="4" r:id="rId1"/>
    <sheet name="Munka1" sheetId="1" r:id="rId2"/>
  </sheets>
  <calcPr calcId="162913"/>
</workbook>
</file>

<file path=xl/calcChain.xml><?xml version="1.0" encoding="utf-8"?>
<calcChain xmlns="http://schemas.openxmlformats.org/spreadsheetml/2006/main">
  <c r="E40" i="1" l="1"/>
  <c r="E36" i="1"/>
  <c r="E33" i="1"/>
  <c r="E29" i="1"/>
  <c r="E26" i="1"/>
  <c r="E20" i="1"/>
  <c r="D20" i="1"/>
  <c r="E12" i="1"/>
  <c r="E14" i="1" s="1"/>
  <c r="C43" i="1"/>
  <c r="C40" i="1"/>
  <c r="C42" i="1" s="1"/>
  <c r="C36" i="1"/>
  <c r="C33" i="1"/>
  <c r="C29" i="1"/>
  <c r="C26" i="1"/>
  <c r="C20" i="1"/>
  <c r="C12" i="1"/>
  <c r="C14" i="1" s="1"/>
  <c r="E42" i="1" l="1"/>
  <c r="E43" i="1" s="1"/>
  <c r="D33" i="1"/>
  <c r="D40" i="1" l="1"/>
  <c r="D42" i="1" s="1"/>
  <c r="D43" i="1" s="1"/>
  <c r="D36" i="1"/>
  <c r="D29" i="1"/>
  <c r="D26" i="1"/>
  <c r="D12" i="1"/>
  <c r="D14" i="1" s="1"/>
</calcChain>
</file>

<file path=xl/sharedStrings.xml><?xml version="1.0" encoding="utf-8"?>
<sst xmlns="http://schemas.openxmlformats.org/spreadsheetml/2006/main" count="76" uniqueCount="63">
  <si>
    <t>Kölzlekedési költségtérítés</t>
  </si>
  <si>
    <t>Informatikai szolgláltatások igénybevétele</t>
  </si>
  <si>
    <t>Egyéb kommunikációs szolgáltatások</t>
  </si>
  <si>
    <t>Munkaadókat terhelő járulékok és szociális hozzájárulási adó</t>
  </si>
  <si>
    <t>Közüzemi díjak</t>
  </si>
  <si>
    <t>Karbantartási, kisjavítási szolgáltatások</t>
  </si>
  <si>
    <t>Egyéb szolgáltatások</t>
  </si>
  <si>
    <t>Kiküldetések kiadásai</t>
  </si>
  <si>
    <t>Reklám- és propagandakiadások</t>
  </si>
  <si>
    <t>Működési célú előzetesen felszámított általános forgalmi adó</t>
  </si>
  <si>
    <t>Egyéb pénzügyi műveletek kiadásai</t>
  </si>
  <si>
    <t>A személyi juttatások alakulása a következő:</t>
  </si>
  <si>
    <t>Így a járulékfizetés a következőképpen alakul:</t>
  </si>
  <si>
    <t>A dologi kiadások részletezése a következő:</t>
  </si>
  <si>
    <t>Megnevezés</t>
  </si>
  <si>
    <t>Foglalkozottak személyi juttatásai</t>
  </si>
  <si>
    <t>Személyi juttatások</t>
  </si>
  <si>
    <t>Takács Lászlóné</t>
  </si>
  <si>
    <t>jegyző</t>
  </si>
  <si>
    <t>Dologi kiadások</t>
  </si>
  <si>
    <t>Különféle befizetések és egyéb dologi kiadások</t>
  </si>
  <si>
    <t>Kiküldetések, reklám- és propagandakiadások</t>
  </si>
  <si>
    <t>Szolgáltatási kiadások</t>
  </si>
  <si>
    <t>Kommunikációs szolgáltatások</t>
  </si>
  <si>
    <t>Készletbeszerzés</t>
  </si>
  <si>
    <t>Kérem a Tisztelt Képviselőtestületeket, hogy az előterjesztést megvitatni és javaslataikat megtenni szíveskedjenek.</t>
  </si>
  <si>
    <t>Tisztelt Képviselőtestület!</t>
  </si>
  <si>
    <t>Törvény szerinti illetmények, munkabérek</t>
  </si>
  <si>
    <t>Egyéb költségtérítés (továbbképzés, táppénz)</t>
  </si>
  <si>
    <t>Választások dologi kiadások</t>
  </si>
  <si>
    <t>Kiadások összesen</t>
  </si>
  <si>
    <t>Munkaadókat terhelő járulékok és szociális hozzájárulási adó népszavazás</t>
  </si>
  <si>
    <t>Béren Kívüli juttattások (Cafetéria,nyudijas jutalom)</t>
  </si>
  <si>
    <t>Szakmai anyagokbeszerzése (folyóirat,könyv)</t>
  </si>
  <si>
    <t>Üzemeltetési anyagok beszerzése(irodaszer, papír,festékkazetta, tisztítószer)</t>
  </si>
  <si>
    <t>Egyéb dologi kiadások ( bank ktg)</t>
  </si>
  <si>
    <t>E l ő t e r j e s z t é s</t>
  </si>
  <si>
    <t xml:space="preserve"> </t>
  </si>
  <si>
    <t>Hegyesd község Önkormányzata,</t>
  </si>
  <si>
    <t xml:space="preserve">Kapolcs község Önkormányzata, </t>
  </si>
  <si>
    <t>Monostorapáti község Önkormányzata,</t>
  </si>
  <si>
    <t>Sáska község Önkormányzata,</t>
  </si>
  <si>
    <t>Taliándörögd község Önkormányzata és</t>
  </si>
  <si>
    <t>Vigántpetend község Önkormányzata</t>
  </si>
  <si>
    <t>Képviselőtestületének</t>
  </si>
  <si>
    <t>együttes ülésére.</t>
  </si>
  <si>
    <r>
      <t xml:space="preserve">Tárgy: </t>
    </r>
    <r>
      <rPr>
        <b/>
        <sz val="14"/>
        <color theme="1"/>
        <rFont val="Times New Roman"/>
        <family val="1"/>
        <charset val="238"/>
      </rPr>
      <t xml:space="preserve"> </t>
    </r>
    <r>
      <rPr>
        <sz val="14"/>
        <color theme="1"/>
        <rFont val="Times New Roman"/>
        <family val="1"/>
        <charset val="238"/>
      </rPr>
      <t xml:space="preserve">Monostorapáti Közös Önkormányzati Hivatal   </t>
    </r>
  </si>
  <si>
    <r>
      <t>Előadó:</t>
    </r>
    <r>
      <rPr>
        <b/>
        <sz val="14"/>
        <color theme="1"/>
        <rFont val="Times New Roman"/>
        <family val="1"/>
        <charset val="238"/>
      </rPr>
      <t xml:space="preserve"> </t>
    </r>
    <r>
      <rPr>
        <sz val="14"/>
        <color theme="1"/>
        <rFont val="Times New Roman"/>
        <family val="1"/>
        <charset val="238"/>
      </rPr>
      <t>Takács Lászlóné</t>
    </r>
  </si>
  <si>
    <t xml:space="preserve">     jegyző</t>
  </si>
  <si>
    <t>A Monostorapáti Közös Önkormányzati Hivatal 2017. éves  költségvetési beszámolóját az alábbiakban terjesztem elő:</t>
  </si>
  <si>
    <t>2017. évi  előirányzat</t>
  </si>
  <si>
    <t>2017. évi  módosított előirányzat</t>
  </si>
  <si>
    <t>2017. évi  teljesítés</t>
  </si>
  <si>
    <t>2017. évi  teljesítés %</t>
  </si>
  <si>
    <t>ezer  forintban</t>
  </si>
  <si>
    <t xml:space="preserve">A munkaadókat terhelő járulékok közül a szociális hozzájárulási adó mértéke 22%,  a cafetéria utáni járulék 34,51%. </t>
  </si>
  <si>
    <t>Személyi juttatás(Népszavazás áthúzódó,kapolcsi  választás)</t>
  </si>
  <si>
    <t>A dologi kiadásoknál csak a működéshez minimálisan szükséges kiadások kerültekkifizetésre.</t>
  </si>
  <si>
    <t>Monostorapáti, 2018. április 24.</t>
  </si>
  <si>
    <t>A 2017. évi normatív állami támogatás 42.548 ezer forint, melyhez 9.205 ezer forint  támogatással járultak hozzá az önkormányzatok. A népszavazásra áthúzódó bevétel 138 ezer forint, választás 603 ezer forint , bérkompenzációra 470 eFt-ot biztosítottak.</t>
  </si>
  <si>
    <t>2018. május 8-i</t>
  </si>
  <si>
    <t xml:space="preserve">   2017. évi zárszámadása</t>
  </si>
  <si>
    <t>A kiadások a 2017. évi módosított előirányzata 52.964.eFt, teljesítés 52.964 Ft 100 %.  2017. évben többlet feladatot jelentett a vigántpetendi időközi polgármester   választás lebonyolítása. Forrását központilag biztosították.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</si>
</sst>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3" fontId="2" fillId="0" borderId="1" xfId="0" applyNumberFormat="1" applyFont="1" applyBorder="1"/>
    <xf numFmtId="3" fontId="1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/>
    <xf numFmtId="0" fontId="4" fillId="0" borderId="0" xfId="0" applyFont="1"/>
    <xf numFmtId="3" fontId="3" fillId="0" borderId="0" xfId="0" applyNumberFormat="1" applyFont="1" applyBorder="1"/>
    <xf numFmtId="0" fontId="3" fillId="0" borderId="0" xfId="0" applyFont="1"/>
    <xf numFmtId="3" fontId="2" fillId="0" borderId="0" xfId="0" applyNumberFormat="1" applyFont="1"/>
    <xf numFmtId="0" fontId="2" fillId="0" borderId="0" xfId="0" applyFont="1" applyAlignment="1"/>
    <xf numFmtId="0" fontId="0" fillId="0" borderId="0" xfId="0" applyFont="1" applyAlignment="1"/>
    <xf numFmtId="0" fontId="0" fillId="0" borderId="0" xfId="0" applyFont="1" applyAlignment="1">
      <alignment horizontal="center"/>
    </xf>
    <xf numFmtId="0" fontId="5" fillId="0" borderId="0" xfId="0" applyFont="1" applyAlignment="1"/>
    <xf numFmtId="0" fontId="4" fillId="0" borderId="0" xfId="0" applyFont="1" applyBorder="1"/>
    <xf numFmtId="3" fontId="4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3" fontId="0" fillId="0" borderId="1" xfId="0" applyNumberFormat="1" applyFont="1" applyBorder="1"/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5"/>
    </xf>
    <xf numFmtId="0" fontId="9" fillId="0" borderId="0" xfId="0" applyFont="1" applyAlignment="1">
      <alignment horizontal="left" vertical="center" indent="10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left" wrapText="1"/>
    </xf>
    <xf numFmtId="0" fontId="6" fillId="0" borderId="0" xfId="0" applyFont="1" applyBorder="1" applyAlignment="1">
      <alignment horizontal="justify" vertical="center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E424-50DC-46D9-A23D-E95055DF4F62}">
  <dimension ref="A1:B42"/>
  <sheetViews>
    <sheetView workbookViewId="0">
      <selection activeCell="A42" sqref="A42"/>
    </sheetView>
  </sheetViews>
  <sheetFormatPr defaultRowHeight="15" x14ac:dyDescent="0.25"/>
  <cols>
    <col min="1" max="1" width="76.28515625" customWidth="1"/>
    <col min="2" max="2" width="38.5703125" customWidth="1"/>
  </cols>
  <sheetData>
    <row r="1" spans="1:1" ht="18.75" x14ac:dyDescent="0.25">
      <c r="A1" s="35"/>
    </row>
    <row r="2" spans="1:1" ht="18.75" x14ac:dyDescent="0.25">
      <c r="A2" s="35"/>
    </row>
    <row r="3" spans="1:1" ht="18.75" x14ac:dyDescent="0.25">
      <c r="A3" s="35"/>
    </row>
    <row r="4" spans="1:1" ht="18.75" x14ac:dyDescent="0.25">
      <c r="A4" s="35"/>
    </row>
    <row r="5" spans="1:1" ht="18.75" x14ac:dyDescent="0.25">
      <c r="A5" s="35"/>
    </row>
    <row r="6" spans="1:1" ht="18.75" x14ac:dyDescent="0.25">
      <c r="A6" s="35"/>
    </row>
    <row r="7" spans="1:1" ht="18.75" x14ac:dyDescent="0.25">
      <c r="A7" s="35"/>
    </row>
    <row r="8" spans="1:1" ht="18.75" x14ac:dyDescent="0.25">
      <c r="A8" s="35"/>
    </row>
    <row r="9" spans="1:1" ht="18.75" x14ac:dyDescent="0.25">
      <c r="A9" s="35"/>
    </row>
    <row r="10" spans="1:1" ht="18.75" x14ac:dyDescent="0.25">
      <c r="A10" s="35" t="s">
        <v>36</v>
      </c>
    </row>
    <row r="11" spans="1:1" ht="18.75" x14ac:dyDescent="0.25">
      <c r="A11" s="35"/>
    </row>
    <row r="12" spans="1:1" ht="18.75" x14ac:dyDescent="0.25">
      <c r="A12" s="35"/>
    </row>
    <row r="13" spans="1:1" ht="18.75" x14ac:dyDescent="0.25">
      <c r="A13" s="35"/>
    </row>
    <row r="14" spans="1:1" ht="18.75" x14ac:dyDescent="0.25">
      <c r="A14" s="35" t="s">
        <v>37</v>
      </c>
    </row>
    <row r="15" spans="1:1" ht="18.75" x14ac:dyDescent="0.25">
      <c r="A15" s="35" t="s">
        <v>38</v>
      </c>
    </row>
    <row r="16" spans="1:1" ht="18.75" x14ac:dyDescent="0.25">
      <c r="A16" s="35" t="s">
        <v>39</v>
      </c>
    </row>
    <row r="17" spans="1:2" ht="18.75" x14ac:dyDescent="0.25">
      <c r="A17" s="35" t="s">
        <v>40</v>
      </c>
    </row>
    <row r="18" spans="1:2" ht="18.75" x14ac:dyDescent="0.25">
      <c r="A18" s="35" t="s">
        <v>41</v>
      </c>
    </row>
    <row r="19" spans="1:2" ht="18.75" x14ac:dyDescent="0.25">
      <c r="A19" s="35" t="s">
        <v>42</v>
      </c>
    </row>
    <row r="20" spans="1:2" ht="18.75" x14ac:dyDescent="0.25">
      <c r="A20" s="35" t="s">
        <v>43</v>
      </c>
    </row>
    <row r="21" spans="1:2" ht="18.75" x14ac:dyDescent="0.25">
      <c r="A21" s="35" t="s">
        <v>44</v>
      </c>
    </row>
    <row r="22" spans="1:2" ht="18.75" x14ac:dyDescent="0.25">
      <c r="A22" s="35"/>
    </row>
    <row r="23" spans="1:2" ht="18.75" x14ac:dyDescent="0.25">
      <c r="A23" s="35" t="s">
        <v>60</v>
      </c>
      <c r="B23" s="35"/>
    </row>
    <row r="24" spans="1:2" ht="18.75" x14ac:dyDescent="0.25">
      <c r="A24" s="35" t="s">
        <v>45</v>
      </c>
    </row>
    <row r="25" spans="1:2" ht="18.75" x14ac:dyDescent="0.25">
      <c r="A25" s="35"/>
    </row>
    <row r="26" spans="1:2" ht="18.75" x14ac:dyDescent="0.25">
      <c r="A26" s="35"/>
    </row>
    <row r="27" spans="1:2" ht="18.75" x14ac:dyDescent="0.25">
      <c r="A27" s="35"/>
    </row>
    <row r="28" spans="1:2" ht="18.75" x14ac:dyDescent="0.25">
      <c r="A28" s="35"/>
    </row>
    <row r="29" spans="1:2" ht="18.75" x14ac:dyDescent="0.25">
      <c r="A29" s="35"/>
    </row>
    <row r="30" spans="1:2" ht="18.75" x14ac:dyDescent="0.25">
      <c r="A30" s="35"/>
    </row>
    <row r="31" spans="1:2" ht="18.75" x14ac:dyDescent="0.25">
      <c r="A31" s="35"/>
    </row>
    <row r="32" spans="1:2" ht="18.75" x14ac:dyDescent="0.25">
      <c r="A32" s="35"/>
    </row>
    <row r="33" spans="1:1" ht="18.75" x14ac:dyDescent="0.25">
      <c r="A33" s="35"/>
    </row>
    <row r="34" spans="1:1" ht="18.75" x14ac:dyDescent="0.25">
      <c r="A34" s="35"/>
    </row>
    <row r="35" spans="1:1" ht="18.75" x14ac:dyDescent="0.25">
      <c r="A35" s="35"/>
    </row>
    <row r="36" spans="1:1" ht="18.75" x14ac:dyDescent="0.25">
      <c r="A36" s="36" t="s">
        <v>46</v>
      </c>
    </row>
    <row r="37" spans="1:1" ht="18.75" x14ac:dyDescent="0.25">
      <c r="A37" s="37" t="s">
        <v>61</v>
      </c>
    </row>
    <row r="38" spans="1:1" ht="18.75" x14ac:dyDescent="0.25">
      <c r="A38" s="38"/>
    </row>
    <row r="39" spans="1:1" ht="18.75" x14ac:dyDescent="0.25">
      <c r="A39" s="36" t="s">
        <v>47</v>
      </c>
    </row>
    <row r="40" spans="1:1" ht="18.75" x14ac:dyDescent="0.25">
      <c r="A40" s="37" t="s">
        <v>48</v>
      </c>
    </row>
    <row r="41" spans="1:1" ht="18.75" x14ac:dyDescent="0.25">
      <c r="A41" s="37"/>
    </row>
    <row r="42" spans="1:1" ht="18.75" x14ac:dyDescent="0.25">
      <c r="A42" s="39"/>
    </row>
  </sheetData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5"/>
  <sheetViews>
    <sheetView tabSelected="1" topLeftCell="A34" workbookViewId="0">
      <selection activeCell="I5" sqref="I5"/>
    </sheetView>
  </sheetViews>
  <sheetFormatPr defaultRowHeight="12.75" x14ac:dyDescent="0.2"/>
  <cols>
    <col min="1" max="1" width="7" style="1" customWidth="1"/>
    <col min="2" max="2" width="37.28515625" style="2" customWidth="1"/>
    <col min="3" max="3" width="10.85546875" style="2" customWidth="1"/>
    <col min="4" max="4" width="12.42578125" style="2" customWidth="1"/>
    <col min="5" max="5" width="12.7109375" style="2" customWidth="1"/>
    <col min="6" max="6" width="11.7109375" style="2" customWidth="1"/>
    <col min="7" max="7" width="2.85546875" style="1" customWidth="1"/>
    <col min="8" max="8" width="14.7109375" style="1" customWidth="1"/>
    <col min="9" max="9" width="12.28515625" style="1" customWidth="1"/>
    <col min="10" max="16384" width="9.140625" style="1"/>
  </cols>
  <sheetData>
    <row r="1" spans="1:11" ht="15.75" customHeight="1" x14ac:dyDescent="0.3">
      <c r="A1" s="47" t="s">
        <v>26</v>
      </c>
      <c r="B1" s="47"/>
      <c r="C1" s="47"/>
      <c r="D1" s="47"/>
      <c r="E1" s="47"/>
      <c r="F1" s="47"/>
      <c r="G1" s="47"/>
      <c r="H1" s="15"/>
      <c r="I1" s="15"/>
      <c r="J1" s="15"/>
      <c r="K1" s="15"/>
    </row>
    <row r="2" spans="1:11" ht="6.75" customHeight="1" x14ac:dyDescent="0.25">
      <c r="A2" s="48"/>
      <c r="B2" s="49"/>
      <c r="C2" s="49"/>
      <c r="D2" s="49"/>
      <c r="E2" s="49"/>
      <c r="F2" s="49"/>
      <c r="G2" s="49"/>
      <c r="H2" s="13"/>
      <c r="I2" s="13"/>
      <c r="J2" s="13"/>
      <c r="K2" s="12"/>
    </row>
    <row r="3" spans="1:11" ht="15" hidden="1" customHeight="1" x14ac:dyDescent="0.25">
      <c r="A3" s="48" t="s">
        <v>49</v>
      </c>
      <c r="B3" s="49"/>
      <c r="C3" s="49"/>
      <c r="D3" s="49"/>
      <c r="E3" s="49"/>
      <c r="F3" s="49"/>
      <c r="G3" s="49"/>
      <c r="H3" s="14"/>
      <c r="I3" s="14"/>
      <c r="J3" s="14"/>
      <c r="K3" s="13"/>
    </row>
    <row r="4" spans="1:11" ht="39.75" customHeight="1" x14ac:dyDescent="0.25">
      <c r="A4" s="49"/>
      <c r="B4" s="49"/>
      <c r="C4" s="49"/>
      <c r="D4" s="49"/>
      <c r="E4" s="49"/>
      <c r="F4" s="49"/>
      <c r="G4" s="49"/>
      <c r="H4" s="23"/>
      <c r="I4" s="23"/>
      <c r="J4" s="23"/>
      <c r="K4" s="13"/>
    </row>
    <row r="5" spans="1:11" ht="54.75" customHeight="1" x14ac:dyDescent="0.25">
      <c r="A5" s="48" t="s">
        <v>62</v>
      </c>
      <c r="B5" s="48"/>
      <c r="C5" s="48"/>
      <c r="D5" s="48"/>
      <c r="E5" s="48"/>
      <c r="F5" s="48"/>
      <c r="G5" s="48"/>
      <c r="H5" s="23"/>
      <c r="I5" s="23"/>
      <c r="J5" s="23"/>
      <c r="K5" s="13"/>
    </row>
    <row r="6" spans="1:11" ht="15" x14ac:dyDescent="0.25">
      <c r="B6" s="19" t="s">
        <v>11</v>
      </c>
      <c r="F6" s="2" t="s">
        <v>54</v>
      </c>
    </row>
    <row r="7" spans="1:11" ht="28.5" customHeight="1" x14ac:dyDescent="0.2">
      <c r="B7" s="20" t="s">
        <v>14</v>
      </c>
      <c r="C7" s="21" t="s">
        <v>50</v>
      </c>
      <c r="D7" s="21" t="s">
        <v>51</v>
      </c>
      <c r="E7" s="21" t="s">
        <v>52</v>
      </c>
      <c r="F7" s="21" t="s">
        <v>53</v>
      </c>
      <c r="G7" s="9"/>
      <c r="H7" s="9"/>
    </row>
    <row r="8" spans="1:11" s="10" customFormat="1" ht="15" x14ac:dyDescent="0.25">
      <c r="B8" s="5" t="s">
        <v>27</v>
      </c>
      <c r="C8" s="29">
        <v>33529</v>
      </c>
      <c r="D8" s="29">
        <v>34367</v>
      </c>
      <c r="E8" s="29">
        <v>34367</v>
      </c>
      <c r="F8" s="29">
        <v>100</v>
      </c>
    </row>
    <row r="9" spans="1:11" ht="30.75" customHeight="1" x14ac:dyDescent="0.2">
      <c r="B9" s="32" t="s">
        <v>32</v>
      </c>
      <c r="C9" s="3">
        <v>1584</v>
      </c>
      <c r="D9" s="3">
        <v>1620</v>
      </c>
      <c r="E9" s="3">
        <v>1620</v>
      </c>
      <c r="F9" s="3">
        <v>100</v>
      </c>
    </row>
    <row r="10" spans="1:11" x14ac:dyDescent="0.2">
      <c r="B10" s="5" t="s">
        <v>0</v>
      </c>
      <c r="C10" s="3">
        <v>413</v>
      </c>
      <c r="D10" s="3">
        <v>200</v>
      </c>
      <c r="E10" s="3">
        <v>200</v>
      </c>
      <c r="F10" s="3">
        <v>100</v>
      </c>
    </row>
    <row r="11" spans="1:11" x14ac:dyDescent="0.2">
      <c r="B11" s="5" t="s">
        <v>28</v>
      </c>
      <c r="C11" s="3">
        <v>1292</v>
      </c>
      <c r="D11" s="3">
        <v>1700</v>
      </c>
      <c r="E11" s="3">
        <v>1700</v>
      </c>
      <c r="F11" s="3">
        <v>100</v>
      </c>
    </row>
    <row r="12" spans="1:11" ht="14.25" customHeight="1" x14ac:dyDescent="0.25">
      <c r="B12" s="41" t="s">
        <v>15</v>
      </c>
      <c r="C12" s="29">
        <f>SUM(C8:C11)</f>
        <v>36818</v>
      </c>
      <c r="D12" s="29">
        <f>SUM(D8:D11)</f>
        <v>37887</v>
      </c>
      <c r="E12" s="29">
        <f>SUM(E8:E11)</f>
        <v>37887</v>
      </c>
      <c r="F12" s="29">
        <v>100</v>
      </c>
    </row>
    <row r="13" spans="1:11" ht="34.5" customHeight="1" x14ac:dyDescent="0.25">
      <c r="B13" s="40" t="s">
        <v>56</v>
      </c>
      <c r="C13" s="29">
        <v>137</v>
      </c>
      <c r="D13" s="29">
        <v>580</v>
      </c>
      <c r="E13" s="29">
        <v>580</v>
      </c>
      <c r="F13" s="29">
        <v>100</v>
      </c>
    </row>
    <row r="14" spans="1:11" s="8" customFormat="1" ht="15.75" x14ac:dyDescent="0.25">
      <c r="B14" s="6" t="s">
        <v>16</v>
      </c>
      <c r="C14" s="4">
        <f>SUM(C12:C13)</f>
        <v>36955</v>
      </c>
      <c r="D14" s="4">
        <f>SUM(D12:D13)</f>
        <v>38467</v>
      </c>
      <c r="E14" s="4">
        <f>SUM(E12:E13)</f>
        <v>38467</v>
      </c>
      <c r="F14" s="4">
        <v>100</v>
      </c>
    </row>
    <row r="15" spans="1:11" s="8" customFormat="1" ht="27" customHeight="1" x14ac:dyDescent="0.25">
      <c r="A15" s="50" t="s">
        <v>55</v>
      </c>
      <c r="B15" s="50"/>
      <c r="C15" s="50"/>
      <c r="D15" s="50"/>
      <c r="E15" s="50"/>
      <c r="F15" s="50"/>
      <c r="G15" s="50"/>
    </row>
    <row r="16" spans="1:11" s="8" customFormat="1" ht="15.75" x14ac:dyDescent="0.25">
      <c r="A16" s="16"/>
      <c r="B16" s="18" t="s">
        <v>12</v>
      </c>
      <c r="C16" s="17"/>
      <c r="D16" s="17"/>
      <c r="E16" s="17"/>
      <c r="F16" s="2" t="s">
        <v>54</v>
      </c>
      <c r="G16" s="16"/>
    </row>
    <row r="17" spans="1:7" s="8" customFormat="1" ht="27.75" customHeight="1" x14ac:dyDescent="0.25">
      <c r="A17" s="16"/>
      <c r="B17" s="20" t="s">
        <v>14</v>
      </c>
      <c r="C17" s="21" t="s">
        <v>50</v>
      </c>
      <c r="D17" s="21" t="s">
        <v>51</v>
      </c>
      <c r="E17" s="21" t="s">
        <v>52</v>
      </c>
      <c r="F17" s="21" t="s">
        <v>53</v>
      </c>
      <c r="G17" s="16"/>
    </row>
    <row r="18" spans="1:7" s="8" customFormat="1" ht="27.75" customHeight="1" x14ac:dyDescent="0.25">
      <c r="A18" s="16"/>
      <c r="B18" s="42" t="s">
        <v>3</v>
      </c>
      <c r="C18" s="29">
        <v>8324</v>
      </c>
      <c r="D18" s="29">
        <v>8555</v>
      </c>
      <c r="E18" s="29">
        <v>8555</v>
      </c>
      <c r="F18" s="29">
        <v>100</v>
      </c>
      <c r="G18" s="16"/>
    </row>
    <row r="19" spans="1:7" s="8" customFormat="1" ht="27.75" customHeight="1" x14ac:dyDescent="0.25">
      <c r="A19" s="16"/>
      <c r="B19" s="42" t="s">
        <v>31</v>
      </c>
      <c r="C19" s="29">
        <v>0</v>
      </c>
      <c r="D19" s="29">
        <v>105</v>
      </c>
      <c r="E19" s="29">
        <v>105</v>
      </c>
      <c r="F19" s="29">
        <v>100</v>
      </c>
      <c r="G19" s="16"/>
    </row>
    <row r="20" spans="1:7" s="8" customFormat="1" ht="28.5" customHeight="1" x14ac:dyDescent="0.25">
      <c r="B20" s="22" t="s">
        <v>3</v>
      </c>
      <c r="C20" s="4">
        <f>SUM(C18:C19)</f>
        <v>8324</v>
      </c>
      <c r="D20" s="4">
        <f>SUM(D18:D19)</f>
        <v>8660</v>
      </c>
      <c r="E20" s="4">
        <f>SUM(E18:E19)</f>
        <v>8660</v>
      </c>
      <c r="F20" s="4">
        <v>100</v>
      </c>
    </row>
    <row r="21" spans="1:7" s="8" customFormat="1" ht="51" customHeight="1" x14ac:dyDescent="0.25">
      <c r="A21" s="51" t="s">
        <v>57</v>
      </c>
      <c r="B21" s="51"/>
      <c r="C21" s="51"/>
      <c r="D21" s="51"/>
      <c r="E21" s="51"/>
      <c r="F21" s="51"/>
      <c r="G21" s="51"/>
    </row>
    <row r="22" spans="1:7" s="8" customFormat="1" ht="15.75" x14ac:dyDescent="0.25">
      <c r="A22" s="16"/>
      <c r="B22" s="18" t="s">
        <v>13</v>
      </c>
      <c r="C22" s="16"/>
      <c r="D22" s="16"/>
      <c r="E22" s="16"/>
      <c r="F22" s="2" t="s">
        <v>54</v>
      </c>
      <c r="G22" s="16"/>
    </row>
    <row r="23" spans="1:7" s="8" customFormat="1" ht="29.25" customHeight="1" x14ac:dyDescent="0.25">
      <c r="A23" s="16"/>
      <c r="B23" s="20" t="s">
        <v>14</v>
      </c>
      <c r="C23" s="21" t="s">
        <v>50</v>
      </c>
      <c r="D23" s="21" t="s">
        <v>51</v>
      </c>
      <c r="E23" s="21" t="s">
        <v>52</v>
      </c>
      <c r="F23" s="21" t="s">
        <v>53</v>
      </c>
      <c r="G23" s="16"/>
    </row>
    <row r="24" spans="1:7" x14ac:dyDescent="0.2">
      <c r="B24" s="5" t="s">
        <v>33</v>
      </c>
      <c r="C24" s="3">
        <v>11</v>
      </c>
      <c r="D24" s="3">
        <v>0</v>
      </c>
      <c r="E24" s="3">
        <v>0</v>
      </c>
      <c r="F24" s="3">
        <v>100</v>
      </c>
    </row>
    <row r="25" spans="1:7" ht="29.25" customHeight="1" x14ac:dyDescent="0.2">
      <c r="B25" s="32" t="s">
        <v>34</v>
      </c>
      <c r="C25" s="3">
        <v>642</v>
      </c>
      <c r="D25" s="3">
        <v>1238</v>
      </c>
      <c r="E25" s="3">
        <v>1238</v>
      </c>
      <c r="F25" s="3">
        <v>100</v>
      </c>
    </row>
    <row r="26" spans="1:7" s="7" customFormat="1" ht="15" x14ac:dyDescent="0.25">
      <c r="B26" s="6" t="s">
        <v>24</v>
      </c>
      <c r="C26" s="4">
        <f>SUM(C24:C25)</f>
        <v>653</v>
      </c>
      <c r="D26" s="4">
        <f>SUM(D24:D25)</f>
        <v>1238</v>
      </c>
      <c r="E26" s="4">
        <f>SUM(E24:E25)</f>
        <v>1238</v>
      </c>
      <c r="F26" s="4">
        <v>100</v>
      </c>
    </row>
    <row r="27" spans="1:7" x14ac:dyDescent="0.2">
      <c r="B27" s="5" t="s">
        <v>1</v>
      </c>
      <c r="C27" s="3">
        <v>1463</v>
      </c>
      <c r="D27" s="3">
        <v>1599</v>
      </c>
      <c r="E27" s="3">
        <v>1599</v>
      </c>
      <c r="F27" s="3">
        <v>100</v>
      </c>
    </row>
    <row r="28" spans="1:7" x14ac:dyDescent="0.2">
      <c r="B28" s="5" t="s">
        <v>2</v>
      </c>
      <c r="C28" s="3">
        <v>228</v>
      </c>
      <c r="D28" s="3">
        <v>228</v>
      </c>
      <c r="E28" s="3">
        <v>228</v>
      </c>
      <c r="F28" s="3">
        <v>100</v>
      </c>
    </row>
    <row r="29" spans="1:7" s="7" customFormat="1" ht="15" x14ac:dyDescent="0.25">
      <c r="B29" s="6" t="s">
        <v>23</v>
      </c>
      <c r="C29" s="4">
        <f>SUM(C27:C28)</f>
        <v>1691</v>
      </c>
      <c r="D29" s="4">
        <f>SUM(D27:D28)</f>
        <v>1827</v>
      </c>
      <c r="E29" s="4">
        <f>SUM(E27:E28)</f>
        <v>1827</v>
      </c>
      <c r="F29" s="4">
        <v>100</v>
      </c>
    </row>
    <row r="30" spans="1:7" x14ac:dyDescent="0.2">
      <c r="B30" s="5" t="s">
        <v>4</v>
      </c>
      <c r="C30" s="3">
        <v>39</v>
      </c>
      <c r="D30" s="3">
        <v>68</v>
      </c>
      <c r="E30" s="3">
        <v>68</v>
      </c>
      <c r="F30" s="3">
        <v>100</v>
      </c>
    </row>
    <row r="31" spans="1:7" x14ac:dyDescent="0.2">
      <c r="B31" s="5" t="s">
        <v>5</v>
      </c>
      <c r="C31" s="3">
        <v>527</v>
      </c>
      <c r="D31" s="3">
        <v>399</v>
      </c>
      <c r="E31" s="3">
        <v>399</v>
      </c>
      <c r="F31" s="3">
        <v>100</v>
      </c>
    </row>
    <row r="32" spans="1:7" x14ac:dyDescent="0.2">
      <c r="B32" s="5" t="s">
        <v>6</v>
      </c>
      <c r="C32" s="3">
        <v>748</v>
      </c>
      <c r="D32" s="3">
        <v>750</v>
      </c>
      <c r="E32" s="3">
        <v>750</v>
      </c>
      <c r="F32" s="3">
        <v>100</v>
      </c>
    </row>
    <row r="33" spans="1:8" s="7" customFormat="1" ht="15" x14ac:dyDescent="0.25">
      <c r="B33" s="6" t="s">
        <v>22</v>
      </c>
      <c r="C33" s="4">
        <f>SUM(C30:C32)</f>
        <v>1314</v>
      </c>
      <c r="D33" s="4">
        <f>SUM(D30:D32)</f>
        <v>1217</v>
      </c>
      <c r="E33" s="4">
        <f>SUM(E30:E32)</f>
        <v>1217</v>
      </c>
      <c r="F33" s="4">
        <v>100</v>
      </c>
    </row>
    <row r="34" spans="1:8" x14ac:dyDescent="0.2">
      <c r="B34" s="5" t="s">
        <v>7</v>
      </c>
      <c r="C34" s="3">
        <v>475</v>
      </c>
      <c r="D34" s="3">
        <v>618</v>
      </c>
      <c r="E34" s="3">
        <v>618</v>
      </c>
      <c r="F34" s="3">
        <v>100</v>
      </c>
    </row>
    <row r="35" spans="1:8" x14ac:dyDescent="0.2">
      <c r="B35" s="5" t="s">
        <v>8</v>
      </c>
      <c r="C35" s="3">
        <v>0</v>
      </c>
      <c r="D35" s="3">
        <v>0</v>
      </c>
      <c r="E35" s="3">
        <v>0</v>
      </c>
      <c r="F35" s="3">
        <v>100</v>
      </c>
    </row>
    <row r="36" spans="1:8" s="7" customFormat="1" ht="15" x14ac:dyDescent="0.25">
      <c r="B36" s="6" t="s">
        <v>21</v>
      </c>
      <c r="C36" s="4">
        <f>SUM(C34:C35)</f>
        <v>475</v>
      </c>
      <c r="D36" s="4">
        <f>SUM(D34:D35)</f>
        <v>618</v>
      </c>
      <c r="E36" s="4">
        <f>SUM(E34:E35)</f>
        <v>618</v>
      </c>
      <c r="F36" s="4">
        <v>100</v>
      </c>
    </row>
    <row r="37" spans="1:8" x14ac:dyDescent="0.2">
      <c r="B37" s="5" t="s">
        <v>9</v>
      </c>
      <c r="C37" s="3">
        <v>648</v>
      </c>
      <c r="D37" s="3">
        <v>731</v>
      </c>
      <c r="E37" s="3">
        <v>731</v>
      </c>
      <c r="F37" s="3">
        <v>100</v>
      </c>
    </row>
    <row r="38" spans="1:8" x14ac:dyDescent="0.2">
      <c r="B38" s="5" t="s">
        <v>10</v>
      </c>
      <c r="C38" s="3">
        <v>0</v>
      </c>
      <c r="D38" s="3">
        <v>0</v>
      </c>
      <c r="E38" s="3">
        <v>0</v>
      </c>
      <c r="F38" s="3">
        <v>0</v>
      </c>
    </row>
    <row r="39" spans="1:8" x14ac:dyDescent="0.2">
      <c r="B39" s="5" t="s">
        <v>35</v>
      </c>
      <c r="C39" s="3">
        <v>147</v>
      </c>
      <c r="D39" s="3">
        <v>150</v>
      </c>
      <c r="E39" s="3">
        <v>150</v>
      </c>
      <c r="F39" s="3">
        <v>100</v>
      </c>
    </row>
    <row r="40" spans="1:8" ht="15" x14ac:dyDescent="0.25">
      <c r="B40" s="6" t="s">
        <v>20</v>
      </c>
      <c r="C40" s="4">
        <f>SUM(C37:C39)</f>
        <v>795</v>
      </c>
      <c r="D40" s="4">
        <f>SUM(D37:D39)</f>
        <v>881</v>
      </c>
      <c r="E40" s="4">
        <f>SUM(E37:E39)</f>
        <v>881</v>
      </c>
      <c r="F40" s="4">
        <v>100</v>
      </c>
    </row>
    <row r="41" spans="1:8" s="7" customFormat="1" ht="15" x14ac:dyDescent="0.25">
      <c r="B41" s="6" t="s">
        <v>29</v>
      </c>
      <c r="C41" s="4">
        <v>0</v>
      </c>
      <c r="D41" s="4">
        <v>56</v>
      </c>
      <c r="E41" s="4">
        <v>56</v>
      </c>
      <c r="F41" s="4">
        <v>100</v>
      </c>
    </row>
    <row r="42" spans="1:8" s="7" customFormat="1" ht="15" x14ac:dyDescent="0.25">
      <c r="B42" s="6" t="s">
        <v>19</v>
      </c>
      <c r="C42" s="4">
        <f>SUM(C40+C41+C36+C33+C29+C26)</f>
        <v>4928</v>
      </c>
      <c r="D42" s="4">
        <f>SUM(D40+D41+D36+D33+D29+D26)</f>
        <v>5837</v>
      </c>
      <c r="E42" s="4">
        <f>SUM(E40+E41+E36+E33+E29+E26)</f>
        <v>5837</v>
      </c>
      <c r="F42" s="4">
        <v>100</v>
      </c>
    </row>
    <row r="43" spans="1:8" s="7" customFormat="1" ht="15" x14ac:dyDescent="0.25">
      <c r="B43" s="6" t="s">
        <v>30</v>
      </c>
      <c r="C43" s="4">
        <f>SUM(C14+C20+C42)</f>
        <v>50207</v>
      </c>
      <c r="D43" s="4">
        <f>SUM(D14+D20+D42)</f>
        <v>52964</v>
      </c>
      <c r="E43" s="4">
        <f>SUM(E14+E20+E42)</f>
        <v>52964</v>
      </c>
      <c r="F43" s="4">
        <v>100</v>
      </c>
    </row>
    <row r="44" spans="1:8" ht="12.75" customHeight="1" x14ac:dyDescent="0.2">
      <c r="H44" s="11"/>
    </row>
    <row r="45" spans="1:8" ht="66.75" customHeight="1" x14ac:dyDescent="0.25">
      <c r="A45" s="43" t="s">
        <v>59</v>
      </c>
      <c r="B45" s="44"/>
      <c r="C45" s="44"/>
      <c r="D45" s="44"/>
      <c r="E45" s="44"/>
      <c r="F45" s="44"/>
      <c r="G45" s="44"/>
    </row>
    <row r="46" spans="1:8" ht="15" x14ac:dyDescent="0.25">
      <c r="A46" s="19"/>
      <c r="B46" s="19"/>
      <c r="C46" s="19"/>
      <c r="D46" s="28"/>
      <c r="E46" s="31"/>
      <c r="F46" s="19"/>
      <c r="G46" s="19"/>
    </row>
    <row r="47" spans="1:8" ht="27" customHeight="1" x14ac:dyDescent="0.25">
      <c r="A47" s="43" t="s">
        <v>25</v>
      </c>
      <c r="B47" s="43"/>
      <c r="C47" s="43"/>
      <c r="D47" s="43"/>
      <c r="E47" s="43"/>
      <c r="F47" s="43"/>
      <c r="G47" s="43"/>
    </row>
    <row r="48" spans="1:8" ht="27" customHeight="1" x14ac:dyDescent="0.25">
      <c r="A48" s="24"/>
      <c r="B48" s="24"/>
      <c r="C48" s="24"/>
      <c r="D48" s="27"/>
      <c r="E48" s="30"/>
      <c r="F48" s="24"/>
      <c r="G48" s="24"/>
    </row>
    <row r="49" spans="1:6" ht="15" x14ac:dyDescent="0.25">
      <c r="A49" s="45" t="s">
        <v>58</v>
      </c>
      <c r="B49" s="46"/>
    </row>
    <row r="50" spans="1:6" ht="15" x14ac:dyDescent="0.25">
      <c r="A50" s="26"/>
      <c r="B50" s="25"/>
    </row>
    <row r="51" spans="1:6" ht="15" x14ac:dyDescent="0.25">
      <c r="A51" s="33"/>
      <c r="B51" s="34"/>
    </row>
    <row r="52" spans="1:6" ht="15" x14ac:dyDescent="0.25">
      <c r="A52" s="33"/>
      <c r="B52" s="34"/>
    </row>
    <row r="53" spans="1:6" ht="15" x14ac:dyDescent="0.25">
      <c r="A53" s="26"/>
      <c r="B53" s="25"/>
    </row>
    <row r="54" spans="1:6" ht="15" x14ac:dyDescent="0.25">
      <c r="D54" s="23" t="s">
        <v>17</v>
      </c>
      <c r="F54" s="14"/>
    </row>
    <row r="55" spans="1:6" ht="15" x14ac:dyDescent="0.25">
      <c r="D55" s="23" t="s">
        <v>18</v>
      </c>
      <c r="F55" s="14"/>
    </row>
  </sheetData>
  <mergeCells count="9">
    <mergeCell ref="A47:G47"/>
    <mergeCell ref="A45:G45"/>
    <mergeCell ref="A49:B49"/>
    <mergeCell ref="A1:G1"/>
    <mergeCell ref="A2:G2"/>
    <mergeCell ref="A15:G15"/>
    <mergeCell ref="A21:G21"/>
    <mergeCell ref="A3:G4"/>
    <mergeCell ref="A5:G5"/>
  </mergeCells>
  <printOptions horizontalCentered="1"/>
  <pageMargins left="0.31496062992125984" right="0.31496062992125984" top="0.35433070866141736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Borító</vt:lpstr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Milán</dc:creator>
  <cp:lastModifiedBy>Török Andrea</cp:lastModifiedBy>
  <cp:lastPrinted>2018-04-24T08:09:19Z</cp:lastPrinted>
  <dcterms:created xsi:type="dcterms:W3CDTF">2014-01-06T09:56:22Z</dcterms:created>
  <dcterms:modified xsi:type="dcterms:W3CDTF">2018-04-25T06:02:22Z</dcterms:modified>
</cp:coreProperties>
</file>