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o\Desktop\ÓVODA és TÁRSULÁS anyagok\Óvoda és Társulás 2020\2019.évi zárszámadás\Társulás 2019.évi zárszámadás\"/>
    </mc:Choice>
  </mc:AlternateContent>
  <xr:revisionPtr revIDLastSave="0" documentId="13_ncr:1_{249B32EF-0963-4340-8E0F-A5D56A6C37DF}" xr6:coauthVersionLast="45" xr6:coauthVersionMax="45" xr10:uidLastSave="{00000000-0000-0000-0000-000000000000}"/>
  <bookViews>
    <workbookView xWindow="-108" yWindow="-108" windowWidth="23256" windowHeight="12576" activeTab="3" xr2:uid="{D2D57DAA-4805-496A-80D4-BF2AB3483037}"/>
  </bookViews>
  <sheets>
    <sheet name="1.1. mell." sheetId="1" r:id="rId1"/>
    <sheet name="2.1. sz mell" sheetId="3" r:id="rId2"/>
    <sheet name="2.2 .sz.mell " sheetId="2" r:id="rId3"/>
    <sheet name="3.a. b.sz. mell." sheetId="7" r:id="rId4"/>
    <sheet name="4. sz. mell." sheetId="6" r:id="rId5"/>
  </sheets>
  <definedNames>
    <definedName name="_xlnm.Print_Area" localSheetId="1">'2.1. sz mell'!$A$1:$G$36</definedName>
    <definedName name="_xlnm.Print_Area" localSheetId="4">'4. sz. mell.'!$A$1:$F$47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5" i="2" l="1"/>
  <c r="H36" i="2" s="1"/>
  <c r="G35" i="2"/>
  <c r="G36" i="2" s="1"/>
  <c r="H18" i="2"/>
  <c r="H17" i="2" s="1"/>
  <c r="G18" i="2"/>
  <c r="G17" i="2" s="1"/>
  <c r="F21" i="2"/>
  <c r="F20" i="2" s="1"/>
  <c r="F19" i="2" s="1"/>
  <c r="F18" i="2" s="1"/>
  <c r="F17" i="2" s="1"/>
  <c r="E20" i="2"/>
  <c r="E19" i="2" s="1"/>
  <c r="E18" i="2" s="1"/>
  <c r="E17" i="2" s="1"/>
  <c r="E21" i="2"/>
  <c r="H37" i="2" l="1"/>
  <c r="H38" i="2" s="1"/>
  <c r="G37" i="2"/>
  <c r="G38" i="2" s="1"/>
  <c r="F15" i="2"/>
  <c r="E32" i="3"/>
  <c r="E36" i="3" s="1"/>
  <c r="E27" i="3"/>
  <c r="D32" i="3"/>
  <c r="E47" i="6"/>
  <c r="D47" i="6"/>
  <c r="E35" i="6"/>
  <c r="D35" i="6"/>
  <c r="G32" i="3" l="1"/>
  <c r="G36" i="3" s="1"/>
  <c r="D27" i="3"/>
  <c r="E15" i="2"/>
  <c r="H33" i="2"/>
  <c r="H32" i="2"/>
  <c r="G32" i="2"/>
  <c r="H16" i="2"/>
  <c r="H25" i="2" s="1"/>
  <c r="G16" i="2"/>
  <c r="G25" i="2" s="1"/>
  <c r="F16" i="2"/>
  <c r="E16" i="2"/>
  <c r="H15" i="2"/>
  <c r="G15" i="2"/>
  <c r="G28" i="1"/>
  <c r="D28" i="1"/>
  <c r="G14" i="1"/>
  <c r="G19" i="1" s="1"/>
  <c r="D14" i="1"/>
  <c r="D36" i="3" l="1"/>
  <c r="F32" i="3"/>
  <c r="F36" i="3" s="1"/>
  <c r="E28" i="2"/>
  <c r="E34" i="2" s="1"/>
  <c r="E39" i="2" s="1"/>
  <c r="F28" i="2"/>
  <c r="F34" i="2" s="1"/>
  <c r="F39" i="2" s="1"/>
  <c r="G28" i="2"/>
  <c r="G34" i="2" s="1"/>
  <c r="G39" i="2" s="1"/>
  <c r="H28" i="2"/>
  <c r="H34" i="2" s="1"/>
  <c r="H39" i="2" s="1"/>
  <c r="G29" i="1"/>
  <c r="D19" i="1"/>
  <c r="D29" i="1" s="1"/>
</calcChain>
</file>

<file path=xl/sharedStrings.xml><?xml version="1.0" encoding="utf-8"?>
<sst xmlns="http://schemas.openxmlformats.org/spreadsheetml/2006/main" count="380" uniqueCount="274">
  <si>
    <t>Sorszám</t>
  </si>
  <si>
    <t>Működési Bevételek</t>
  </si>
  <si>
    <t>Működési Kiadások</t>
  </si>
  <si>
    <t>Megnevezés</t>
  </si>
  <si>
    <t>Rovat száma</t>
  </si>
  <si>
    <t>A</t>
  </si>
  <si>
    <t>B</t>
  </si>
  <si>
    <t>C</t>
  </si>
  <si>
    <t>D</t>
  </si>
  <si>
    <t>E</t>
  </si>
  <si>
    <t>F</t>
  </si>
  <si>
    <t>G</t>
  </si>
  <si>
    <t>1.</t>
  </si>
  <si>
    <t>Működési célú állami támogatások áh-on belül</t>
  </si>
  <si>
    <t>B1</t>
  </si>
  <si>
    <t>Személyi juttatások</t>
  </si>
  <si>
    <t>K1</t>
  </si>
  <si>
    <t>2.</t>
  </si>
  <si>
    <t>Közhatalmi bevételek</t>
  </si>
  <si>
    <t>B3</t>
  </si>
  <si>
    <t>Munkaadókat terhelő járulékok és szociális hozzájárulási adó</t>
  </si>
  <si>
    <t>K2</t>
  </si>
  <si>
    <t>3.</t>
  </si>
  <si>
    <t>Működési bevételek</t>
  </si>
  <si>
    <t>B4</t>
  </si>
  <si>
    <t>Dologi kiadások</t>
  </si>
  <si>
    <t>K3</t>
  </si>
  <si>
    <t>4.</t>
  </si>
  <si>
    <t>Működési célú átvett pénzeszközök (áh-on kívüli)</t>
  </si>
  <si>
    <t>B6</t>
  </si>
  <si>
    <t>Ellátottak pénzbeli juttatásai</t>
  </si>
  <si>
    <t>K4</t>
  </si>
  <si>
    <t>5.</t>
  </si>
  <si>
    <t>Egyéb működési célú kiadások</t>
  </si>
  <si>
    <t>K5</t>
  </si>
  <si>
    <t>6.</t>
  </si>
  <si>
    <t>7.</t>
  </si>
  <si>
    <t>Működési költségvetési bevételek összesen:</t>
  </si>
  <si>
    <t>Működési költségvetési kiadások összesen:</t>
  </si>
  <si>
    <t>8.</t>
  </si>
  <si>
    <t>Előző évi költségvetési maradvány igénybevétele</t>
  </si>
  <si>
    <t>B8131</t>
  </si>
  <si>
    <t>9.</t>
  </si>
  <si>
    <t>Állami támogatások megelőlegezése</t>
  </si>
  <si>
    <t>B814</t>
  </si>
  <si>
    <t>Államháztartáson belüli megelőlegezések visszafizetése</t>
  </si>
  <si>
    <t>K914</t>
  </si>
  <si>
    <t>10.</t>
  </si>
  <si>
    <t>Irányító szervi támogatás bevétele</t>
  </si>
  <si>
    <t>B816</t>
  </si>
  <si>
    <t>Irányító szervi támogatások folyósítása</t>
  </si>
  <si>
    <t>K915</t>
  </si>
  <si>
    <t>11.</t>
  </si>
  <si>
    <t>Működési célú finanszírozási bevételek</t>
  </si>
  <si>
    <t>B8132</t>
  </si>
  <si>
    <t>Működési célú, finanszírozási célú kiadások</t>
  </si>
  <si>
    <t>12.</t>
  </si>
  <si>
    <t>MŰKÖDÉSI BEVÉTELEK ÖSSZESEN</t>
  </si>
  <si>
    <t>MŰKÖDÉSI KIADÁSOK ÖSSZESEN</t>
  </si>
  <si>
    <t>14.</t>
  </si>
  <si>
    <t>Felhalmozási Bevételek</t>
  </si>
  <si>
    <t>Felhalmozási Kiadások</t>
  </si>
  <si>
    <t>15.</t>
  </si>
  <si>
    <t>Felhalmozási célú támogatások áh-on belül</t>
  </si>
  <si>
    <t>B2</t>
  </si>
  <si>
    <t>Beruházások</t>
  </si>
  <si>
    <t>K6</t>
  </si>
  <si>
    <t>16.</t>
  </si>
  <si>
    <t>Felhalmozási bevételek</t>
  </si>
  <si>
    <t>B5</t>
  </si>
  <si>
    <t>Felújítások</t>
  </si>
  <si>
    <t>K7</t>
  </si>
  <si>
    <t>17.</t>
  </si>
  <si>
    <t>Felhalmozási célú átvett pénzeszk. (áh-on kívüli)</t>
  </si>
  <si>
    <t>B7</t>
  </si>
  <si>
    <t>Egyéb felhalmozási célú kiadások</t>
  </si>
  <si>
    <t>K8</t>
  </si>
  <si>
    <t>18.</t>
  </si>
  <si>
    <t>19.</t>
  </si>
  <si>
    <t>Felhalmozási költségvetési bevételek összesen:</t>
  </si>
  <si>
    <t>Felhalmozási Költségvetési kiadások összesen:</t>
  </si>
  <si>
    <t>20.</t>
  </si>
  <si>
    <t>Felhalmozási célú finanszírozási bevételek</t>
  </si>
  <si>
    <t>Felhalmozási célú finanszírozási kiadások</t>
  </si>
  <si>
    <t>21.</t>
  </si>
  <si>
    <t>FELHALMOZÁSI BEVÉTELEK ÖSSZESEN</t>
  </si>
  <si>
    <t>FELHALMOZÁSI KIADÁSOK ÖSSZESEN</t>
  </si>
  <si>
    <t>22.</t>
  </si>
  <si>
    <t>BEVÉTELEK MINDÖSSZESEN</t>
  </si>
  <si>
    <t>KIADÁSOK MINDÖSSZESEN</t>
  </si>
  <si>
    <t xml:space="preserve"> MŰKÖDÉSI ÉS FELHALMOZÁSI MÉRLEGE</t>
  </si>
  <si>
    <t xml:space="preserve"> forintban</t>
  </si>
  <si>
    <t>Cím</t>
  </si>
  <si>
    <t>Alcím</t>
  </si>
  <si>
    <t>Kötelező feladatok előirányzata</t>
  </si>
  <si>
    <t>Állami (áll.ig.) feladatok előirányzata</t>
  </si>
  <si>
    <t>Önként vállalt feladatok előirányzata</t>
  </si>
  <si>
    <t>H</t>
  </si>
  <si>
    <t>I</t>
  </si>
  <si>
    <t>Önkormányzatok  működési  támogatási</t>
  </si>
  <si>
    <t>Egyéb működési célú támogatások bevétele áh belülről</t>
  </si>
  <si>
    <t>Működési célú tám. államháztartáson belülről</t>
  </si>
  <si>
    <t>Vagyoni típusú adók</t>
  </si>
  <si>
    <t>Építményadó</t>
  </si>
  <si>
    <t>Magánszemélyek kommunális adója</t>
  </si>
  <si>
    <t>Érkékesítési és forgalmi adók</t>
  </si>
  <si>
    <t>Iparűzési adó</t>
  </si>
  <si>
    <t>Gépjármaűdó</t>
  </si>
  <si>
    <t>Egyéb szolgáltatási adók</t>
  </si>
  <si>
    <t>Talajterhelési dij</t>
  </si>
  <si>
    <t>Egyéb közhatalmi bevételek</t>
  </si>
  <si>
    <t xml:space="preserve">Működési bevételek </t>
  </si>
  <si>
    <t xml:space="preserve">Működési célú átvett pénzeszközök </t>
  </si>
  <si>
    <t>Működési bevételek  összesen</t>
  </si>
  <si>
    <t>Felhalmozási célú támogatások államházt. belül</t>
  </si>
  <si>
    <t>Felhalmozási célú bevételek</t>
  </si>
  <si>
    <t>Felhalmozási célú átvett pénzeszközök</t>
  </si>
  <si>
    <t>Felhalmozási bevételek összesen</t>
  </si>
  <si>
    <t>Finanszírozási bevétel</t>
  </si>
  <si>
    <t>BEVÉTELEK ÖSSZESEN (1-11 cím)</t>
  </si>
  <si>
    <t>Költségvetési hiány összege</t>
  </si>
  <si>
    <t>Külső finanszírozás(hitel )</t>
  </si>
  <si>
    <t>Belső finanszírozás(pénzmaradvány )</t>
  </si>
  <si>
    <t>Függő bevételek</t>
  </si>
  <si>
    <t>BEVÉTELEK FŐÖSSZEGE</t>
  </si>
  <si>
    <t xml:space="preserve"> forint</t>
  </si>
  <si>
    <t>13.</t>
  </si>
  <si>
    <t>KIADÁSOK</t>
  </si>
  <si>
    <t>Kiemelt előirányzat száma</t>
  </si>
  <si>
    <t>Kiadási jogcímek</t>
  </si>
  <si>
    <t>I. Működési költségvetés kiadásai</t>
  </si>
  <si>
    <t>K1-K5</t>
  </si>
  <si>
    <t>Munkaadókat terhelő járulékok és szoc. hozz. adó</t>
  </si>
  <si>
    <t>II. Felhalmozási költségvetés kiadásai</t>
  </si>
  <si>
    <t>K6-K8</t>
  </si>
  <si>
    <t>Egyéb felhalmozási célú kiadások ( tartalék)</t>
  </si>
  <si>
    <t>KÖLTSÉGVETÉSI KIADÁSOK ÖSSZESEN:</t>
  </si>
  <si>
    <t>K1-K8</t>
  </si>
  <si>
    <t>IV. Finanszírozási kiadások</t>
  </si>
  <si>
    <t>K9</t>
  </si>
  <si>
    <t>Működési célú finanszírozási kiadások</t>
  </si>
  <si>
    <t>KIADÁSOK ÖSSZESEN:</t>
  </si>
  <si>
    <t>K1-K9</t>
  </si>
  <si>
    <t>J</t>
  </si>
  <si>
    <t>ebből:üzemeltelési anyag beszerzése</t>
  </si>
  <si>
    <t>K312</t>
  </si>
  <si>
    <t>egyéb szolgáltatás</t>
  </si>
  <si>
    <t>K337</t>
  </si>
  <si>
    <t>kiküldetések kiadása</t>
  </si>
  <si>
    <t>K341</t>
  </si>
  <si>
    <t>K351</t>
  </si>
  <si>
    <t>egyéb dologi kiadás</t>
  </si>
  <si>
    <t>K355</t>
  </si>
  <si>
    <t>2019.</t>
  </si>
  <si>
    <t>Alszám</t>
  </si>
  <si>
    <t>Előző évi</t>
  </si>
  <si>
    <t>Tárgyév</t>
  </si>
  <si>
    <t>állományi érték</t>
  </si>
  <si>
    <t>A/I</t>
  </si>
  <si>
    <t>Immateriális javak összesen</t>
  </si>
  <si>
    <t>Ingatlanok</t>
  </si>
  <si>
    <t>ebből: forgalomképtelen</t>
  </si>
  <si>
    <t>Korlátozottan forgalomképes</t>
  </si>
  <si>
    <t>Üzleti vagyon</t>
  </si>
  <si>
    <t>Gépek, berendezések és felszerelések, járművek</t>
  </si>
  <si>
    <t>Beruházások, felújítások</t>
  </si>
  <si>
    <t>A/II</t>
  </si>
  <si>
    <t>Tárgyi  eszközök összesen</t>
  </si>
  <si>
    <t>Egyéb tartós részesedés</t>
  </si>
  <si>
    <t>A/III</t>
  </si>
  <si>
    <t>Befektetett pénzügyi eszközök összesen</t>
  </si>
  <si>
    <t>A/IV</t>
  </si>
  <si>
    <t>Vagyonkezelésbe adott eszközök/ korl.forg. képes/</t>
  </si>
  <si>
    <t xml:space="preserve">BEFEKTETETT ESZKÖZÖK ÖSSZESEN </t>
  </si>
  <si>
    <t>B/I</t>
  </si>
  <si>
    <t>Készletek összesen</t>
  </si>
  <si>
    <t>Nemzeti v tartozó forgóeszközök</t>
  </si>
  <si>
    <t>C/II</t>
  </si>
  <si>
    <t>Pénztárak, csekkek, betétkönyvek</t>
  </si>
  <si>
    <t>C/III</t>
  </si>
  <si>
    <t>Forintszámlák</t>
  </si>
  <si>
    <t>C/IV</t>
  </si>
  <si>
    <t>Idegen pénzeszközök számlái</t>
  </si>
  <si>
    <t>Pénzeszközök összesen:</t>
  </si>
  <si>
    <t>D/I</t>
  </si>
  <si>
    <t>Követelések közhatalmi bevételre</t>
  </si>
  <si>
    <t>D/II</t>
  </si>
  <si>
    <t xml:space="preserve">Költségvetési évet köv.esedékes kötelezettségek </t>
  </si>
  <si>
    <t>D/III</t>
  </si>
  <si>
    <t xml:space="preserve">Költségvetés jellegű sajátos elszámolások </t>
  </si>
  <si>
    <t xml:space="preserve">Követelések </t>
  </si>
  <si>
    <t>Aktív időbeli elhatárolások</t>
  </si>
  <si>
    <t xml:space="preserve">ESZKÖZÖK ÖSSZESEN: </t>
  </si>
  <si>
    <t>G/I</t>
  </si>
  <si>
    <t>Nemzeti vagyon induláskori értéke</t>
  </si>
  <si>
    <t>G/II</t>
  </si>
  <si>
    <t>Nemzeti vagyon változásai</t>
  </si>
  <si>
    <t>G/III</t>
  </si>
  <si>
    <t>Egyéb eszközök induláskori értéke</t>
  </si>
  <si>
    <t>G/IV</t>
  </si>
  <si>
    <t>Felhalmozott eredmény</t>
  </si>
  <si>
    <t>G/VI</t>
  </si>
  <si>
    <t>Mérleg szerinti eredményeredmény</t>
  </si>
  <si>
    <t xml:space="preserve">SAJÁT TŐKE ÖSSZESEN </t>
  </si>
  <si>
    <t>H/I</t>
  </si>
  <si>
    <t xml:space="preserve">Költségvetési évben esedékes kötelezettségek </t>
  </si>
  <si>
    <t>H/III</t>
  </si>
  <si>
    <t>Kötelezettség jellegű elszámolások</t>
  </si>
  <si>
    <t>Kötelezettségek</t>
  </si>
  <si>
    <t xml:space="preserve">FORRÁSOK ÖSSZESEN:                       </t>
  </si>
  <si>
    <t>2019 .év</t>
  </si>
  <si>
    <t>Alaptevékenység költségvetési bevételei</t>
  </si>
  <si>
    <t>Alaptevékenység költségvetési kiadásai</t>
  </si>
  <si>
    <t>Alaptevékenység költségvetési egyenlege</t>
  </si>
  <si>
    <t>Alaptevékenység finanszírozási bevételei</t>
  </si>
  <si>
    <t>Alaptevékenység finanszírozási kiadásai</t>
  </si>
  <si>
    <t>Alaptevékenység finanszírozási egyenlege</t>
  </si>
  <si>
    <t>Alaptevékenység maradványa</t>
  </si>
  <si>
    <t>Alaptevékenység  kötelezettségváll. terhelt maradványa</t>
  </si>
  <si>
    <t>Összes maradvány</t>
  </si>
  <si>
    <t>2019.év</t>
  </si>
  <si>
    <t>Közhatalmi eredményszemléletű bevételek</t>
  </si>
  <si>
    <t>Eszk. és szolg. ért. eredményszemléletű bevételei</t>
  </si>
  <si>
    <t>Tevékenység egyéb  nettó   eredményszemléletű bevétele</t>
  </si>
  <si>
    <t>Tevékenység  nettó   eredményszemléletű bevétele</t>
  </si>
  <si>
    <t>II</t>
  </si>
  <si>
    <t>Aktívált saját teljesítmények értéke</t>
  </si>
  <si>
    <t>Kp-i műk. célú tám. eredményszemléletű bevételek</t>
  </si>
  <si>
    <t>Egyéb műk. célú tám. eredményszemléletű bevételek</t>
  </si>
  <si>
    <t>Felhalmozáci célú tám. eredményszemléletű bevételek</t>
  </si>
  <si>
    <t>Különféle egyéb  eredményszemléletű bevételek</t>
  </si>
  <si>
    <t>III</t>
  </si>
  <si>
    <t xml:space="preserve"> Egyéb  eredményszemléletű bevételek</t>
  </si>
  <si>
    <t>Anyagköltség</t>
  </si>
  <si>
    <t>Igénybe vett szolgáltatások értéke</t>
  </si>
  <si>
    <t>IV</t>
  </si>
  <si>
    <t>Anyagjellegű ráfordítások</t>
  </si>
  <si>
    <t>Bérköltség</t>
  </si>
  <si>
    <t>Személyi jellegű egyéb kifizetések</t>
  </si>
  <si>
    <t>Bérjárulékok</t>
  </si>
  <si>
    <t>V</t>
  </si>
  <si>
    <t xml:space="preserve"> Személyi jellegű ráfordítások</t>
  </si>
  <si>
    <t>VI</t>
  </si>
  <si>
    <t>Értékcsökkenési leírás</t>
  </si>
  <si>
    <t>VII</t>
  </si>
  <si>
    <t>Egyéb ráfordítások</t>
  </si>
  <si>
    <t>Tevékenységek  eredménye</t>
  </si>
  <si>
    <t>Kapott kamatok</t>
  </si>
  <si>
    <t>VIII</t>
  </si>
  <si>
    <t xml:space="preserve"> Pénzügyi műveletek eredményszemléletű bevételei</t>
  </si>
  <si>
    <t>IX</t>
  </si>
  <si>
    <t xml:space="preserve"> Pénzügyi műveletek ráfordításai</t>
  </si>
  <si>
    <t xml:space="preserve"> Pénzügyi műveletek eredménye</t>
  </si>
  <si>
    <t>Mérleg szerinti eredmény</t>
  </si>
  <si>
    <t xml:space="preserve"> 2019. évi maradványkimutatása</t>
  </si>
  <si>
    <t xml:space="preserve"> 2019. évi eredménykimutatása</t>
  </si>
  <si>
    <t>2019. évi teljesítés</t>
  </si>
  <si>
    <t xml:space="preserve"> Határozathoz</t>
  </si>
  <si>
    <t>Monostorapáti és Hegyesd Községek Óvodai Intézményfenntartó Társulása</t>
  </si>
  <si>
    <t>MONOSTORAPÁTI ÉS HEGYESD KÖZSÉGEK ÓVODAI INTÉZMÉNYFENNTARTÓ TÁRSULÁSA</t>
  </si>
  <si>
    <t>B16</t>
  </si>
  <si>
    <t xml:space="preserve">  Egyéb működési célú támogatások áh-on belülről </t>
  </si>
  <si>
    <t>Monostorapáti és Hegyesd községek Óvodai Intézményfenntartó Társulása 2019.évi költségvetés bevételei</t>
  </si>
  <si>
    <t>Egyéb működési célú kiadások ( tartalék)</t>
  </si>
  <si>
    <t>Passzív időbeli elhatárolások</t>
  </si>
  <si>
    <t>Vagyonkimutatása a könyvviteli mérlegben szereplő eszközökről és forrásokról</t>
  </si>
  <si>
    <t>MONOSTORAPÁTI ÉS HEGYESD KÖZSÉGEK ÓVODAI INTÉZMÉNYFENNTARTÓ TÁRSULÁSA 2019. ÉVI KÖLTSÉGVETÉS VÉGREHAJTÁSA</t>
  </si>
  <si>
    <t>működési célú előzetesen felszámított ÁFA</t>
  </si>
  <si>
    <t>1.melléklet az      /2020.( VII.    .) határozathoz</t>
  </si>
  <si>
    <t>2.1. melléklet az    /2020. (VII.    .)</t>
  </si>
  <si>
    <r>
      <rPr>
        <b/>
        <sz val="10"/>
        <color theme="1"/>
        <rFont val="Calibri"/>
        <family val="2"/>
        <charset val="238"/>
        <scheme val="minor"/>
      </rPr>
      <t xml:space="preserve">2.2 melléklet az   /2020.(VII.    .) Határozathoz </t>
    </r>
    <r>
      <rPr>
        <sz val="10"/>
        <color theme="1"/>
        <rFont val="Calibri"/>
        <family val="2"/>
        <charset val="238"/>
        <scheme val="minor"/>
      </rPr>
      <t xml:space="preserve">      </t>
    </r>
  </si>
  <si>
    <t>3/a. melléklet az      /2020.(VII.    .) Határozathoz</t>
  </si>
  <si>
    <t>4. melléklet az      /2020.(VII.    .) Határozathoz</t>
  </si>
  <si>
    <t>3/b. melléklet az        /2020.(VII.    .) Határozathoz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</si>
</sst>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i/>
      <sz val="9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sz val="10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3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1" fillId="0" borderId="0"/>
  </cellStyleXfs>
  <cellXfs count="167">
    <xf numFmtId="0" fontId="0" fillId="0" borderId="0" xfId="0"/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left" vertical="center" indent="1"/>
    </xf>
    <xf numFmtId="0" fontId="2" fillId="0" borderId="11" xfId="0" applyFont="1" applyBorder="1"/>
    <xf numFmtId="3" fontId="2" fillId="0" borderId="12" xfId="0" applyNumberFormat="1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indent="1"/>
    </xf>
    <xf numFmtId="0" fontId="2" fillId="0" borderId="15" xfId="0" applyFont="1" applyBorder="1" applyAlignment="1">
      <alignment horizontal="left" vertical="center" indent="1"/>
    </xf>
    <xf numFmtId="0" fontId="2" fillId="0" borderId="15" xfId="0" applyFont="1" applyBorder="1"/>
    <xf numFmtId="3" fontId="2" fillId="0" borderId="16" xfId="0" applyNumberFormat="1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 indent="1"/>
    </xf>
    <xf numFmtId="0" fontId="2" fillId="0" borderId="19" xfId="0" applyFont="1" applyBorder="1"/>
    <xf numFmtId="3" fontId="2" fillId="0" borderId="20" xfId="0" applyNumberFormat="1" applyFont="1" applyBorder="1" applyAlignment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 indent="1"/>
    </xf>
    <xf numFmtId="0" fontId="2" fillId="0" borderId="23" xfId="0" applyFont="1" applyBorder="1"/>
    <xf numFmtId="3" fontId="2" fillId="0" borderId="24" xfId="0" applyNumberFormat="1" applyFont="1" applyBorder="1" applyAlignment="1">
      <alignment vertical="center"/>
    </xf>
    <xf numFmtId="0" fontId="2" fillId="0" borderId="6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2" fillId="0" borderId="7" xfId="0" applyFont="1" applyBorder="1"/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3" fillId="0" borderId="18" xfId="0" applyFont="1" applyBorder="1" applyAlignment="1">
      <alignment horizontal="left" vertical="center" indent="1"/>
    </xf>
    <xf numFmtId="0" fontId="3" fillId="0" borderId="19" xfId="0" applyFont="1" applyBorder="1" applyAlignment="1">
      <alignment horizontal="left" vertical="center" indent="1"/>
    </xf>
    <xf numFmtId="3" fontId="2" fillId="0" borderId="7" xfId="0" applyNumberFormat="1" applyFont="1" applyBorder="1"/>
    <xf numFmtId="0" fontId="2" fillId="0" borderId="5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 indent="1"/>
    </xf>
    <xf numFmtId="0" fontId="2" fillId="0" borderId="25" xfId="0" applyFont="1" applyBorder="1"/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18" xfId="0" applyFont="1" applyBorder="1" applyAlignment="1">
      <alignment horizontal="left" vertical="center" indent="1"/>
    </xf>
    <xf numFmtId="0" fontId="2" fillId="0" borderId="22" xfId="0" applyFont="1" applyBorder="1" applyAlignment="1">
      <alignment horizontal="left" vertical="center" indent="1"/>
    </xf>
    <xf numFmtId="3" fontId="2" fillId="0" borderId="8" xfId="0" applyNumberFormat="1" applyFont="1" applyBorder="1"/>
    <xf numFmtId="0" fontId="2" fillId="0" borderId="8" xfId="0" applyFont="1" applyBorder="1" applyAlignment="1">
      <alignment vertical="center"/>
    </xf>
    <xf numFmtId="0" fontId="2" fillId="0" borderId="29" xfId="0" applyFont="1" applyBorder="1" applyAlignment="1">
      <alignment horizontal="left" vertical="center" indent="1"/>
    </xf>
    <xf numFmtId="0" fontId="2" fillId="0" borderId="30" xfId="0" applyFont="1" applyBorder="1" applyAlignment="1">
      <alignment horizontal="left" vertical="center" indent="1"/>
    </xf>
    <xf numFmtId="0" fontId="2" fillId="0" borderId="30" xfId="0" applyFont="1" applyBorder="1"/>
    <xf numFmtId="0" fontId="2" fillId="0" borderId="31" xfId="0" applyFont="1" applyBorder="1"/>
    <xf numFmtId="0" fontId="2" fillId="0" borderId="29" xfId="0" applyFont="1" applyBorder="1" applyAlignment="1">
      <alignment horizontal="center" vertical="center"/>
    </xf>
    <xf numFmtId="0" fontId="2" fillId="0" borderId="32" xfId="0" applyFont="1" applyBorder="1" applyAlignment="1">
      <alignment horizontal="left" vertical="center" indent="1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35" xfId="0" applyFont="1" applyBorder="1" applyAlignment="1">
      <alignment horizontal="right" wrapText="1"/>
    </xf>
    <xf numFmtId="0" fontId="5" fillId="0" borderId="36" xfId="0" applyFont="1" applyBorder="1"/>
    <xf numFmtId="0" fontId="5" fillId="0" borderId="36" xfId="0" applyFont="1" applyBorder="1" applyAlignment="1">
      <alignment wrapText="1"/>
    </xf>
    <xf numFmtId="0" fontId="5" fillId="0" borderId="39" xfId="0" applyFont="1" applyBorder="1"/>
    <xf numFmtId="0" fontId="5" fillId="0" borderId="41" xfId="0" applyFont="1" applyBorder="1"/>
    <xf numFmtId="0" fontId="5" fillId="0" borderId="41" xfId="0" applyFont="1" applyBorder="1" applyAlignment="1">
      <alignment horizontal="center"/>
    </xf>
    <xf numFmtId="0" fontId="5" fillId="0" borderId="41" xfId="0" applyFont="1" applyBorder="1" applyAlignment="1">
      <alignment horizontal="center" vertical="center"/>
    </xf>
    <xf numFmtId="0" fontId="7" fillId="0" borderId="41" xfId="0" applyFont="1" applyBorder="1"/>
    <xf numFmtId="3" fontId="5" fillId="0" borderId="41" xfId="0" applyNumberFormat="1" applyFont="1" applyBorder="1"/>
    <xf numFmtId="0" fontId="8" fillId="0" borderId="41" xfId="0" applyFont="1" applyBorder="1" applyAlignment="1">
      <alignment horizontal="left" vertical="center"/>
    </xf>
    <xf numFmtId="0" fontId="5" fillId="0" borderId="41" xfId="0" applyFont="1" applyBorder="1" applyAlignment="1">
      <alignment horizontal="left" vertical="center"/>
    </xf>
    <xf numFmtId="0" fontId="9" fillId="0" borderId="41" xfId="0" applyFont="1" applyBorder="1"/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1" fillId="0" borderId="0" xfId="1" applyAlignment="1">
      <alignment horizontal="right" vertical="top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41" xfId="0" applyBorder="1" applyAlignment="1">
      <alignment horizontal="center"/>
    </xf>
    <xf numFmtId="0" fontId="0" fillId="0" borderId="41" xfId="0" applyBorder="1"/>
    <xf numFmtId="3" fontId="2" fillId="0" borderId="15" xfId="0" applyNumberFormat="1" applyFont="1" applyBorder="1"/>
    <xf numFmtId="3" fontId="2" fillId="0" borderId="19" xfId="0" applyNumberFormat="1" applyFont="1" applyBorder="1"/>
    <xf numFmtId="3" fontId="2" fillId="0" borderId="23" xfId="0" applyNumberFormat="1" applyFont="1" applyBorder="1"/>
    <xf numFmtId="16" fontId="2" fillId="0" borderId="14" xfId="0" applyNumberFormat="1" applyFont="1" applyBorder="1" applyAlignment="1">
      <alignment horizontal="center" vertical="center"/>
    </xf>
    <xf numFmtId="0" fontId="12" fillId="2" borderId="41" xfId="0" applyFont="1" applyFill="1" applyBorder="1" applyAlignment="1">
      <alignment horizontal="center" vertical="top" wrapText="1"/>
    </xf>
    <xf numFmtId="0" fontId="12" fillId="2" borderId="41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justify" vertical="top" wrapText="1"/>
    </xf>
    <xf numFmtId="3" fontId="12" fillId="0" borderId="41" xfId="0" applyNumberFormat="1" applyFont="1" applyBorder="1" applyAlignment="1">
      <alignment horizontal="right" vertical="top" wrapText="1"/>
    </xf>
    <xf numFmtId="0" fontId="12" fillId="2" borderId="41" xfId="0" applyFont="1" applyFill="1" applyBorder="1" applyAlignment="1">
      <alignment horizontal="justify" vertical="top" wrapText="1"/>
    </xf>
    <xf numFmtId="3" fontId="12" fillId="2" borderId="41" xfId="0" applyNumberFormat="1" applyFont="1" applyFill="1" applyBorder="1" applyAlignment="1">
      <alignment horizontal="right" vertical="top" wrapText="1"/>
    </xf>
    <xf numFmtId="0" fontId="12" fillId="2" borderId="41" xfId="0" applyFont="1" applyFill="1" applyBorder="1" applyAlignment="1">
      <alignment horizontal="left" vertical="top" wrapText="1"/>
    </xf>
    <xf numFmtId="0" fontId="0" fillId="0" borderId="41" xfId="0" applyBorder="1" applyAlignment="1">
      <alignment vertical="center"/>
    </xf>
    <xf numFmtId="0" fontId="0" fillId="0" borderId="41" xfId="0" applyBorder="1" applyAlignment="1">
      <alignment horizontal="center" vertical="center"/>
    </xf>
    <xf numFmtId="3" fontId="0" fillId="0" borderId="41" xfId="0" applyNumberFormat="1" applyBorder="1"/>
    <xf numFmtId="0" fontId="0" fillId="0" borderId="0" xfId="0" applyAlignment="1"/>
    <xf numFmtId="0" fontId="5" fillId="0" borderId="0" xfId="0" applyFont="1" applyAlignment="1">
      <alignment horizontal="right"/>
    </xf>
    <xf numFmtId="0" fontId="13" fillId="0" borderId="0" xfId="0" applyFont="1" applyAlignment="1"/>
    <xf numFmtId="0" fontId="0" fillId="0" borderId="0" xfId="0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left" vertical="center" indent="1"/>
    </xf>
    <xf numFmtId="0" fontId="3" fillId="0" borderId="15" xfId="0" applyFont="1" applyBorder="1" applyAlignment="1">
      <alignment horizontal="left" vertical="center" indent="1"/>
    </xf>
    <xf numFmtId="3" fontId="3" fillId="0" borderId="7" xfId="0" applyNumberFormat="1" applyFont="1" applyBorder="1"/>
    <xf numFmtId="3" fontId="3" fillId="0" borderId="11" xfId="0" applyNumberFormat="1" applyFont="1" applyBorder="1"/>
    <xf numFmtId="3" fontId="3" fillId="0" borderId="15" xfId="0" applyNumberFormat="1" applyFont="1" applyBorder="1"/>
    <xf numFmtId="3" fontId="3" fillId="0" borderId="19" xfId="0" applyNumberFormat="1" applyFont="1" applyBorder="1"/>
    <xf numFmtId="3" fontId="3" fillId="0" borderId="23" xfId="0" applyNumberFormat="1" applyFont="1" applyBorder="1"/>
    <xf numFmtId="0" fontId="17" fillId="0" borderId="0" xfId="0" applyFont="1" applyAlignment="1">
      <alignment horizontal="center"/>
    </xf>
    <xf numFmtId="0" fontId="10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left" vertical="center" indent="1"/>
    </xf>
    <xf numFmtId="0" fontId="10" fillId="0" borderId="7" xfId="0" applyFont="1" applyBorder="1" applyAlignment="1">
      <alignment horizontal="left" vertical="center" indent="1"/>
    </xf>
    <xf numFmtId="3" fontId="15" fillId="0" borderId="7" xfId="0" applyNumberFormat="1" applyFont="1" applyBorder="1"/>
    <xf numFmtId="0" fontId="18" fillId="0" borderId="7" xfId="0" applyFont="1" applyBorder="1" applyAlignment="1">
      <alignment horizontal="left" vertical="center" indent="1"/>
    </xf>
    <xf numFmtId="0" fontId="10" fillId="0" borderId="29" xfId="0" applyFont="1" applyBorder="1" applyAlignment="1">
      <alignment horizontal="center" vertical="center"/>
    </xf>
    <xf numFmtId="0" fontId="15" fillId="0" borderId="30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left" vertical="center" indent="1"/>
    </xf>
    <xf numFmtId="0" fontId="19" fillId="0" borderId="41" xfId="0" applyFont="1" applyBorder="1"/>
    <xf numFmtId="3" fontId="20" fillId="0" borderId="41" xfId="0" applyNumberFormat="1" applyFont="1" applyBorder="1"/>
    <xf numFmtId="0" fontId="2" fillId="0" borderId="0" xfId="0" applyFont="1" applyAlignment="1">
      <alignment horizontal="right"/>
    </xf>
    <xf numFmtId="0" fontId="10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33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5" fillId="0" borderId="33" xfId="0" applyFont="1" applyBorder="1" applyAlignment="1">
      <alignment horizontal="center" vertical="center" textRotation="90"/>
    </xf>
    <xf numFmtId="0" fontId="5" fillId="0" borderId="37" xfId="0" applyFont="1" applyBorder="1" applyAlignment="1">
      <alignment horizontal="center" vertical="center" textRotation="90"/>
    </xf>
    <xf numFmtId="0" fontId="5" fillId="0" borderId="40" xfId="0" applyFont="1" applyBorder="1" applyAlignment="1">
      <alignment horizontal="center" vertical="center" textRotation="90"/>
    </xf>
    <xf numFmtId="0" fontId="0" fillId="0" borderId="37" xfId="0" applyBorder="1" applyAlignment="1">
      <alignment horizontal="center" vertical="center" textRotation="90"/>
    </xf>
    <xf numFmtId="0" fontId="0" fillId="0" borderId="40" xfId="0" applyBorder="1" applyAlignment="1">
      <alignment horizontal="center" vertical="center" textRotation="90"/>
    </xf>
    <xf numFmtId="0" fontId="5" fillId="0" borderId="34" xfId="0" applyFont="1" applyBorder="1" applyAlignment="1">
      <alignment horizontal="center" vertical="center"/>
    </xf>
    <xf numFmtId="0" fontId="0" fillId="0" borderId="38" xfId="0" applyBorder="1" applyAlignment="1">
      <alignment horizontal="center"/>
    </xf>
    <xf numFmtId="0" fontId="0" fillId="0" borderId="40" xfId="0" applyBorder="1" applyAlignment="1">
      <alignment horizontal="center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2" fillId="2" borderId="33" xfId="0" applyFont="1" applyFill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12" fillId="2" borderId="4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5" fillId="0" borderId="0" xfId="0" applyFont="1" applyAlignment="1">
      <alignment horizontal="center" wrapText="1"/>
    </xf>
  </cellXfs>
  <cellStyles count="2">
    <cellStyle name="Normál" xfId="0" builtinId="0"/>
    <cellStyle name="Normál 2" xfId="1" xr:uid="{18F0E22C-96B7-4CB6-A789-11525D6A66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9483-9E2E-4BF9-A4C6-98674348F2ED}">
  <dimension ref="A1:H30"/>
  <sheetViews>
    <sheetView zoomScaleNormal="100" workbookViewId="0">
      <selection activeCell="E3" sqref="E3:G3"/>
    </sheetView>
  </sheetViews>
  <sheetFormatPr defaultRowHeight="14.4" x14ac:dyDescent="0.3"/>
  <cols>
    <col min="1" max="1" width="7.44140625" customWidth="1"/>
    <col min="2" max="2" width="47.109375" customWidth="1"/>
    <col min="3" max="3" width="10.6640625" customWidth="1"/>
    <col min="4" max="4" width="13" customWidth="1"/>
    <col min="5" max="5" width="51.5546875" customWidth="1"/>
    <col min="6" max="6" width="12" customWidth="1"/>
    <col min="7" max="7" width="15.88671875" customWidth="1"/>
    <col min="8" max="8" width="0.88671875" hidden="1" customWidth="1"/>
  </cols>
  <sheetData>
    <row r="1" spans="1:8" ht="15" customHeight="1" x14ac:dyDescent="0.3">
      <c r="A1" s="127" t="s">
        <v>266</v>
      </c>
      <c r="B1" s="127"/>
      <c r="C1" s="127"/>
      <c r="D1" s="127"/>
      <c r="E1" s="127"/>
      <c r="F1" s="127"/>
      <c r="G1" s="127"/>
      <c r="H1" s="127"/>
    </row>
    <row r="2" spans="1:8" ht="15" customHeight="1" x14ac:dyDescent="0.3">
      <c r="A2" s="127" t="s">
        <v>90</v>
      </c>
      <c r="B2" s="127"/>
      <c r="C2" s="127"/>
      <c r="D2" s="127"/>
      <c r="E2" s="127"/>
      <c r="F2" s="127"/>
      <c r="G2" s="127"/>
      <c r="H2" s="127"/>
    </row>
    <row r="3" spans="1:8" x14ac:dyDescent="0.3">
      <c r="A3" s="1"/>
      <c r="B3" s="1"/>
      <c r="C3" s="1"/>
      <c r="D3" s="1"/>
      <c r="E3" s="126" t="s">
        <v>268</v>
      </c>
      <c r="F3" s="126"/>
      <c r="G3" s="126"/>
    </row>
    <row r="4" spans="1:8" ht="15" thickBot="1" x14ac:dyDescent="0.35">
      <c r="A4" s="133" t="s">
        <v>91</v>
      </c>
      <c r="B4" s="133"/>
      <c r="C4" s="133"/>
      <c r="D4" s="133"/>
      <c r="E4" s="133"/>
      <c r="F4" s="133"/>
      <c r="G4" s="133"/>
    </row>
    <row r="5" spans="1:8" ht="15.6" thickTop="1" thickBot="1" x14ac:dyDescent="0.35">
      <c r="A5" s="134" t="s">
        <v>0</v>
      </c>
      <c r="B5" s="136" t="s">
        <v>1</v>
      </c>
      <c r="C5" s="137"/>
      <c r="D5" s="137"/>
      <c r="E5" s="137" t="s">
        <v>2</v>
      </c>
      <c r="F5" s="137"/>
      <c r="G5" s="138"/>
    </row>
    <row r="6" spans="1:8" ht="33" customHeight="1" thickTop="1" thickBot="1" x14ac:dyDescent="0.35">
      <c r="A6" s="135"/>
      <c r="B6" s="2" t="s">
        <v>3</v>
      </c>
      <c r="C6" s="3" t="s">
        <v>4</v>
      </c>
      <c r="D6" s="71" t="s">
        <v>256</v>
      </c>
      <c r="E6" s="4" t="s">
        <v>3</v>
      </c>
      <c r="F6" s="3" t="s">
        <v>4</v>
      </c>
      <c r="G6" s="71" t="s">
        <v>256</v>
      </c>
    </row>
    <row r="7" spans="1:8" ht="15" thickBot="1" x14ac:dyDescent="0.35">
      <c r="A7" s="5" t="s">
        <v>5</v>
      </c>
      <c r="B7" s="2" t="s">
        <v>6</v>
      </c>
      <c r="C7" s="4" t="s">
        <v>7</v>
      </c>
      <c r="D7" s="4" t="s">
        <v>8</v>
      </c>
      <c r="E7" s="4" t="s">
        <v>9</v>
      </c>
      <c r="F7" s="4" t="s">
        <v>10</v>
      </c>
      <c r="G7" s="6" t="s">
        <v>11</v>
      </c>
    </row>
    <row r="8" spans="1:8" x14ac:dyDescent="0.3">
      <c r="A8" s="7" t="s">
        <v>12</v>
      </c>
      <c r="B8" s="8" t="s">
        <v>13</v>
      </c>
      <c r="C8" s="9" t="s">
        <v>14</v>
      </c>
      <c r="D8" s="63">
        <v>0</v>
      </c>
      <c r="E8" s="9" t="s">
        <v>15</v>
      </c>
      <c r="F8" s="9" t="s">
        <v>16</v>
      </c>
      <c r="G8" s="11">
        <v>0</v>
      </c>
    </row>
    <row r="9" spans="1:8" x14ac:dyDescent="0.3">
      <c r="A9" s="12" t="s">
        <v>17</v>
      </c>
      <c r="B9" s="13" t="s">
        <v>18</v>
      </c>
      <c r="C9" s="14" t="s">
        <v>19</v>
      </c>
      <c r="D9" s="15">
        <v>0</v>
      </c>
      <c r="E9" s="14" t="s">
        <v>20</v>
      </c>
      <c r="F9" s="14" t="s">
        <v>21</v>
      </c>
      <c r="G9" s="16">
        <v>0</v>
      </c>
    </row>
    <row r="10" spans="1:8" x14ac:dyDescent="0.3">
      <c r="A10" s="12" t="s">
        <v>22</v>
      </c>
      <c r="B10" s="13" t="s">
        <v>23</v>
      </c>
      <c r="C10" s="14" t="s">
        <v>24</v>
      </c>
      <c r="D10" s="15">
        <v>0</v>
      </c>
      <c r="E10" s="14" t="s">
        <v>25</v>
      </c>
      <c r="F10" s="14" t="s">
        <v>26</v>
      </c>
      <c r="G10" s="85">
        <v>90999</v>
      </c>
    </row>
    <row r="11" spans="1:8" x14ac:dyDescent="0.3">
      <c r="A11" s="12" t="s">
        <v>27</v>
      </c>
      <c r="B11" s="13" t="s">
        <v>28</v>
      </c>
      <c r="C11" s="14" t="s">
        <v>29</v>
      </c>
      <c r="D11" s="15">
        <v>0</v>
      </c>
      <c r="E11" s="14" t="s">
        <v>30</v>
      </c>
      <c r="F11" s="14" t="s">
        <v>31</v>
      </c>
      <c r="G11" s="16">
        <v>0</v>
      </c>
    </row>
    <row r="12" spans="1:8" ht="15" thickBot="1" x14ac:dyDescent="0.35">
      <c r="A12" s="17" t="s">
        <v>32</v>
      </c>
      <c r="B12" s="18" t="s">
        <v>261</v>
      </c>
      <c r="C12" s="19" t="s">
        <v>260</v>
      </c>
      <c r="D12" s="86">
        <v>57413999</v>
      </c>
      <c r="E12" s="19" t="s">
        <v>33</v>
      </c>
      <c r="F12" s="19" t="s">
        <v>34</v>
      </c>
      <c r="G12" s="86">
        <v>0</v>
      </c>
    </row>
    <row r="13" spans="1:8" ht="15" thickBot="1" x14ac:dyDescent="0.35">
      <c r="A13" s="22" t="s">
        <v>35</v>
      </c>
      <c r="B13" s="23"/>
      <c r="C13" s="24"/>
      <c r="D13" s="25"/>
      <c r="E13" s="19" t="s">
        <v>33</v>
      </c>
      <c r="F13" s="19" t="s">
        <v>34</v>
      </c>
      <c r="G13" s="26">
        <v>0</v>
      </c>
    </row>
    <row r="14" spans="1:8" ht="31.5" customHeight="1" thickBot="1" x14ac:dyDescent="0.35">
      <c r="A14" s="5" t="s">
        <v>36</v>
      </c>
      <c r="B14" s="27" t="s">
        <v>37</v>
      </c>
      <c r="C14" s="28"/>
      <c r="D14" s="35">
        <f>SUM(D8:D12)</f>
        <v>57413999</v>
      </c>
      <c r="E14" s="28" t="s">
        <v>38</v>
      </c>
      <c r="F14" s="28"/>
      <c r="G14" s="43">
        <f>SUM(G8:G13)</f>
        <v>90999</v>
      </c>
    </row>
    <row r="15" spans="1:8" x14ac:dyDescent="0.3">
      <c r="A15" s="7" t="s">
        <v>39</v>
      </c>
      <c r="B15" s="8" t="s">
        <v>40</v>
      </c>
      <c r="C15" s="9" t="s">
        <v>41</v>
      </c>
      <c r="D15" s="10">
        <v>0</v>
      </c>
      <c r="E15" s="30"/>
      <c r="F15" s="9"/>
      <c r="G15" s="31"/>
    </row>
    <row r="16" spans="1:8" ht="15" thickBot="1" x14ac:dyDescent="0.35">
      <c r="A16" s="12" t="s">
        <v>42</v>
      </c>
      <c r="B16" s="13" t="s">
        <v>43</v>
      </c>
      <c r="C16" s="14" t="s">
        <v>44</v>
      </c>
      <c r="D16" s="15">
        <v>0</v>
      </c>
      <c r="E16" s="14" t="s">
        <v>45</v>
      </c>
      <c r="F16" s="14" t="s">
        <v>46</v>
      </c>
      <c r="G16" s="32">
        <v>0</v>
      </c>
    </row>
    <row r="17" spans="1:7" ht="16.2" thickBot="1" x14ac:dyDescent="0.35">
      <c r="A17" s="12" t="s">
        <v>47</v>
      </c>
      <c r="B17" s="33" t="s">
        <v>48</v>
      </c>
      <c r="C17" s="34" t="s">
        <v>49</v>
      </c>
      <c r="D17" s="35">
        <v>0</v>
      </c>
      <c r="E17" s="34" t="s">
        <v>50</v>
      </c>
      <c r="F17" s="34" t="s">
        <v>51</v>
      </c>
      <c r="G17" s="35">
        <v>57323000</v>
      </c>
    </row>
    <row r="18" spans="1:7" ht="22.5" customHeight="1" thickBot="1" x14ac:dyDescent="0.35">
      <c r="A18" s="5" t="s">
        <v>52</v>
      </c>
      <c r="B18" s="27" t="s">
        <v>53</v>
      </c>
      <c r="C18" s="28" t="s">
        <v>54</v>
      </c>
      <c r="D18" s="29">
        <v>0</v>
      </c>
      <c r="E18" s="28" t="s">
        <v>55</v>
      </c>
      <c r="F18" s="28"/>
      <c r="G18" s="43">
        <v>57323000</v>
      </c>
    </row>
    <row r="19" spans="1:7" ht="20.25" customHeight="1" thickBot="1" x14ac:dyDescent="0.35">
      <c r="A19" s="5" t="s">
        <v>56</v>
      </c>
      <c r="B19" s="27" t="s">
        <v>57</v>
      </c>
      <c r="C19" s="28"/>
      <c r="D19" s="35">
        <f>SUM(D14+D18)</f>
        <v>57413999</v>
      </c>
      <c r="E19" s="28" t="s">
        <v>58</v>
      </c>
      <c r="F19" s="28"/>
      <c r="G19" s="43">
        <f>SUM(G14+G18)</f>
        <v>57413999</v>
      </c>
    </row>
    <row r="20" spans="1:7" ht="15" thickBot="1" x14ac:dyDescent="0.35">
      <c r="A20" s="5" t="s">
        <v>12</v>
      </c>
      <c r="B20" s="36"/>
      <c r="C20" s="37"/>
      <c r="D20" s="38"/>
      <c r="E20" s="39"/>
      <c r="F20" s="37"/>
      <c r="G20" s="40"/>
    </row>
    <row r="21" spans="1:7" ht="21" customHeight="1" thickBot="1" x14ac:dyDescent="0.35">
      <c r="A21" s="5" t="s">
        <v>59</v>
      </c>
      <c r="B21" s="128" t="s">
        <v>60</v>
      </c>
      <c r="C21" s="129"/>
      <c r="D21" s="130"/>
      <c r="E21" s="131" t="s">
        <v>61</v>
      </c>
      <c r="F21" s="129"/>
      <c r="G21" s="132"/>
    </row>
    <row r="22" spans="1:7" x14ac:dyDescent="0.3">
      <c r="A22" s="7" t="s">
        <v>62</v>
      </c>
      <c r="B22" s="8" t="s">
        <v>63</v>
      </c>
      <c r="C22" s="9" t="s">
        <v>64</v>
      </c>
      <c r="D22" s="10">
        <v>0</v>
      </c>
      <c r="E22" s="9" t="s">
        <v>65</v>
      </c>
      <c r="F22" s="9" t="s">
        <v>66</v>
      </c>
      <c r="G22" s="11">
        <v>0</v>
      </c>
    </row>
    <row r="23" spans="1:7" x14ac:dyDescent="0.3">
      <c r="A23" s="12" t="s">
        <v>67</v>
      </c>
      <c r="B23" s="13" t="s">
        <v>68</v>
      </c>
      <c r="C23" s="14" t="s">
        <v>69</v>
      </c>
      <c r="D23" s="15">
        <v>0</v>
      </c>
      <c r="E23" s="14" t="s">
        <v>70</v>
      </c>
      <c r="F23" s="14" t="s">
        <v>71</v>
      </c>
      <c r="G23" s="16">
        <v>0</v>
      </c>
    </row>
    <row r="24" spans="1:7" ht="15" thickBot="1" x14ac:dyDescent="0.35">
      <c r="A24" s="17" t="s">
        <v>72</v>
      </c>
      <c r="B24" s="41" t="s">
        <v>73</v>
      </c>
      <c r="C24" s="19" t="s">
        <v>74</v>
      </c>
      <c r="D24" s="20">
        <v>0</v>
      </c>
      <c r="E24" s="19" t="s">
        <v>75</v>
      </c>
      <c r="F24" s="19" t="s">
        <v>76</v>
      </c>
      <c r="G24" s="21">
        <v>0</v>
      </c>
    </row>
    <row r="25" spans="1:7" ht="15" thickBot="1" x14ac:dyDescent="0.35">
      <c r="A25" s="22" t="s">
        <v>77</v>
      </c>
      <c r="B25" s="42"/>
      <c r="C25" s="24"/>
      <c r="D25" s="25">
        <v>0</v>
      </c>
      <c r="E25" s="19" t="s">
        <v>75</v>
      </c>
      <c r="F25" s="19" t="s">
        <v>34</v>
      </c>
      <c r="G25" s="26">
        <v>0</v>
      </c>
    </row>
    <row r="26" spans="1:7" ht="21.75" customHeight="1" thickBot="1" x14ac:dyDescent="0.35">
      <c r="A26" s="5" t="s">
        <v>78</v>
      </c>
      <c r="B26" s="27" t="s">
        <v>79</v>
      </c>
      <c r="C26" s="28"/>
      <c r="D26" s="29">
        <v>0</v>
      </c>
      <c r="E26" s="28" t="s">
        <v>80</v>
      </c>
      <c r="F26" s="28"/>
      <c r="G26" s="43">
        <v>0</v>
      </c>
    </row>
    <row r="27" spans="1:7" ht="21.75" customHeight="1" thickBot="1" x14ac:dyDescent="0.35">
      <c r="A27" s="5" t="s">
        <v>81</v>
      </c>
      <c r="B27" s="27" t="s">
        <v>82</v>
      </c>
      <c r="C27" s="28"/>
      <c r="D27" s="29">
        <v>0</v>
      </c>
      <c r="E27" s="28" t="s">
        <v>83</v>
      </c>
      <c r="F27" s="28"/>
      <c r="G27" s="44">
        <v>0</v>
      </c>
    </row>
    <row r="28" spans="1:7" ht="21" customHeight="1" thickBot="1" x14ac:dyDescent="0.35">
      <c r="A28" s="5" t="s">
        <v>84</v>
      </c>
      <c r="B28" s="45" t="s">
        <v>85</v>
      </c>
      <c r="C28" s="46"/>
      <c r="D28" s="47">
        <f>SUM(D26:D27)</f>
        <v>0</v>
      </c>
      <c r="E28" s="46" t="s">
        <v>86</v>
      </c>
      <c r="F28" s="46"/>
      <c r="G28" s="48">
        <f>SUM(G26:G27)</f>
        <v>0</v>
      </c>
    </row>
    <row r="29" spans="1:7" ht="21" customHeight="1" thickBot="1" x14ac:dyDescent="0.35">
      <c r="A29" s="49" t="s">
        <v>87</v>
      </c>
      <c r="B29" s="50" t="s">
        <v>88</v>
      </c>
      <c r="C29" s="50"/>
      <c r="D29" s="87">
        <f>SUM(D19+D28)</f>
        <v>57413999</v>
      </c>
      <c r="E29" s="50" t="s">
        <v>89</v>
      </c>
      <c r="F29" s="50"/>
      <c r="G29" s="87">
        <f>SUM(G19+G28)</f>
        <v>57413999</v>
      </c>
    </row>
    <row r="30" spans="1:7" ht="15" thickTop="1" x14ac:dyDescent="0.3"/>
  </sheetData>
  <mergeCells count="9">
    <mergeCell ref="E3:G3"/>
    <mergeCell ref="A1:H1"/>
    <mergeCell ref="A2:H2"/>
    <mergeCell ref="B21:D21"/>
    <mergeCell ref="E21:G21"/>
    <mergeCell ref="A4:G4"/>
    <mergeCell ref="A5:A6"/>
    <mergeCell ref="B5:D5"/>
    <mergeCell ref="E5:G5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201CF-CD9D-48D0-B4FA-D1756E4E9FCD}">
  <dimension ref="A1:I37"/>
  <sheetViews>
    <sheetView zoomScaleNormal="100" workbookViewId="0">
      <selection activeCell="A5" sqref="A5:G5"/>
    </sheetView>
  </sheetViews>
  <sheetFormatPr defaultRowHeight="14.4" x14ac:dyDescent="0.3"/>
  <cols>
    <col min="1" max="1" width="9.109375" style="81"/>
    <col min="2" max="2" width="54.109375" style="82" customWidth="1"/>
    <col min="3" max="3" width="9.33203125" customWidth="1"/>
    <col min="4" max="5" width="14" customWidth="1"/>
    <col min="6" max="6" width="11.44140625" customWidth="1"/>
    <col min="7" max="7" width="12.33203125" customWidth="1"/>
    <col min="10" max="10" width="8.6640625" customWidth="1"/>
  </cols>
  <sheetData>
    <row r="1" spans="1:9" x14ac:dyDescent="0.3">
      <c r="A1" s="141"/>
      <c r="B1" s="141"/>
      <c r="C1" s="141"/>
      <c r="D1" s="141"/>
      <c r="E1" s="141"/>
      <c r="F1" s="141"/>
      <c r="G1" s="141"/>
      <c r="H1" s="141"/>
    </row>
    <row r="2" spans="1:9" x14ac:dyDescent="0.3">
      <c r="A2" s="141"/>
      <c r="B2" s="141"/>
      <c r="C2" s="141"/>
      <c r="D2" s="141"/>
      <c r="E2" s="141"/>
      <c r="F2" s="141"/>
      <c r="G2" s="141"/>
      <c r="H2" s="141"/>
      <c r="I2" s="141"/>
    </row>
    <row r="3" spans="1:9" x14ac:dyDescent="0.3">
      <c r="A3" s="67"/>
      <c r="B3" s="141"/>
      <c r="C3" s="141"/>
      <c r="D3" s="141"/>
      <c r="E3" s="141"/>
      <c r="F3" s="141"/>
      <c r="G3" s="141"/>
      <c r="H3" s="141"/>
      <c r="I3" s="141"/>
    </row>
    <row r="4" spans="1:9" x14ac:dyDescent="0.3">
      <c r="A4" s="68"/>
      <c r="B4" s="69"/>
      <c r="C4" s="70"/>
      <c r="D4" s="70"/>
      <c r="E4" s="70"/>
      <c r="F4" s="70"/>
      <c r="G4" s="70"/>
    </row>
    <row r="5" spans="1:9" x14ac:dyDescent="0.3">
      <c r="A5" s="133" t="s">
        <v>269</v>
      </c>
      <c r="B5" s="133"/>
      <c r="C5" s="133"/>
      <c r="D5" s="133"/>
      <c r="E5" s="133"/>
      <c r="F5" s="133"/>
      <c r="G5" s="133"/>
    </row>
    <row r="6" spans="1:9" x14ac:dyDescent="0.3">
      <c r="A6" s="133" t="s">
        <v>257</v>
      </c>
      <c r="B6" s="133"/>
      <c r="C6" s="133"/>
      <c r="D6" s="133"/>
      <c r="E6" s="133"/>
      <c r="F6" s="133"/>
      <c r="G6" s="133"/>
    </row>
    <row r="7" spans="1:9" x14ac:dyDescent="0.3">
      <c r="A7" s="68"/>
      <c r="B7" s="69"/>
      <c r="C7" s="1"/>
      <c r="D7" s="1"/>
      <c r="E7" s="1"/>
      <c r="F7" s="1"/>
      <c r="G7" s="1"/>
    </row>
    <row r="8" spans="1:9" ht="14.4" customHeight="1" x14ac:dyDescent="0.3">
      <c r="A8" s="139" t="s">
        <v>258</v>
      </c>
      <c r="B8" s="139"/>
      <c r="C8" s="139"/>
      <c r="D8" s="139"/>
      <c r="E8" s="139"/>
      <c r="F8" s="139"/>
      <c r="G8" s="139"/>
    </row>
    <row r="9" spans="1:9" ht="14.4" customHeight="1" x14ac:dyDescent="0.3">
      <c r="A9" s="115"/>
      <c r="B9" s="115"/>
      <c r="C9" s="115"/>
      <c r="D9" s="115"/>
      <c r="E9" s="115"/>
      <c r="F9" s="115"/>
      <c r="G9" s="115"/>
    </row>
    <row r="10" spans="1:9" ht="18" customHeight="1" x14ac:dyDescent="0.3">
      <c r="A10" s="140" t="s">
        <v>127</v>
      </c>
      <c r="B10" s="140"/>
      <c r="C10" s="140"/>
      <c r="D10" s="140"/>
      <c r="E10" s="140"/>
      <c r="F10" s="140"/>
      <c r="G10" s="140"/>
    </row>
    <row r="11" spans="1:9" hidden="1" x14ac:dyDescent="0.3">
      <c r="A11" s="68"/>
      <c r="B11" s="69"/>
      <c r="C11" s="1"/>
      <c r="D11" s="1"/>
      <c r="E11" s="1"/>
      <c r="F11" s="1"/>
      <c r="G11" s="1"/>
    </row>
    <row r="12" spans="1:9" ht="15" thickBot="1" x14ac:dyDescent="0.35">
      <c r="A12" s="68"/>
      <c r="B12" s="69"/>
      <c r="C12" s="1"/>
      <c r="D12" s="1"/>
      <c r="E12" s="1"/>
      <c r="F12" s="1"/>
      <c r="G12" s="74" t="s">
        <v>91</v>
      </c>
    </row>
    <row r="13" spans="1:9" s="73" customFormat="1" ht="60" customHeight="1" thickTop="1" thickBot="1" x14ac:dyDescent="0.35">
      <c r="A13" s="75" t="s">
        <v>128</v>
      </c>
      <c r="B13" s="105" t="s">
        <v>129</v>
      </c>
      <c r="C13" s="71" t="s">
        <v>4</v>
      </c>
      <c r="D13" s="71" t="s">
        <v>256</v>
      </c>
      <c r="E13" s="71" t="s">
        <v>94</v>
      </c>
      <c r="F13" s="72" t="s">
        <v>95</v>
      </c>
      <c r="G13" s="72" t="s">
        <v>96</v>
      </c>
    </row>
    <row r="14" spans="1:9" s="73" customFormat="1" ht="16.2" thickBot="1" x14ac:dyDescent="0.35">
      <c r="A14" s="2" t="s">
        <v>5</v>
      </c>
      <c r="B14" s="106" t="s">
        <v>6</v>
      </c>
      <c r="C14" s="4" t="s">
        <v>7</v>
      </c>
      <c r="D14" s="4" t="s">
        <v>8</v>
      </c>
      <c r="E14" s="4" t="s">
        <v>9</v>
      </c>
      <c r="F14" s="4" t="s">
        <v>10</v>
      </c>
      <c r="G14" s="6" t="s">
        <v>11</v>
      </c>
    </row>
    <row r="15" spans="1:9" ht="16.2" thickBot="1" x14ac:dyDescent="0.35">
      <c r="A15" s="116" t="s">
        <v>12</v>
      </c>
      <c r="B15" s="117" t="s">
        <v>130</v>
      </c>
      <c r="C15" s="118" t="s">
        <v>131</v>
      </c>
      <c r="D15" s="119">
        <v>90999</v>
      </c>
      <c r="E15" s="119">
        <v>90999</v>
      </c>
      <c r="F15" s="119">
        <v>0</v>
      </c>
      <c r="G15" s="119">
        <v>0</v>
      </c>
    </row>
    <row r="16" spans="1:9" ht="15.6" x14ac:dyDescent="0.3">
      <c r="A16" s="76" t="s">
        <v>17</v>
      </c>
      <c r="B16" s="108" t="s">
        <v>15</v>
      </c>
      <c r="C16" s="9" t="s">
        <v>16</v>
      </c>
      <c r="D16" s="111">
        <v>0</v>
      </c>
      <c r="E16" s="111">
        <v>0</v>
      </c>
      <c r="F16" s="111">
        <v>0</v>
      </c>
      <c r="G16" s="111">
        <v>0</v>
      </c>
    </row>
    <row r="17" spans="1:7" ht="15.6" x14ac:dyDescent="0.3">
      <c r="A17" s="77" t="s">
        <v>22</v>
      </c>
      <c r="B17" s="109" t="s">
        <v>132</v>
      </c>
      <c r="C17" s="14" t="s">
        <v>21</v>
      </c>
      <c r="D17" s="112">
        <v>0</v>
      </c>
      <c r="E17" s="112">
        <v>0</v>
      </c>
      <c r="F17" s="112">
        <v>0</v>
      </c>
      <c r="G17" s="112">
        <v>0</v>
      </c>
    </row>
    <row r="18" spans="1:7" ht="15.6" x14ac:dyDescent="0.3">
      <c r="A18" s="77" t="s">
        <v>27</v>
      </c>
      <c r="B18" s="109" t="s">
        <v>25</v>
      </c>
      <c r="C18" s="14" t="s">
        <v>26</v>
      </c>
      <c r="D18" s="112">
        <v>90999</v>
      </c>
      <c r="E18" s="112">
        <v>90999</v>
      </c>
      <c r="F18" s="112">
        <v>0</v>
      </c>
      <c r="G18" s="112">
        <v>0</v>
      </c>
    </row>
    <row r="19" spans="1:7" ht="15.6" x14ac:dyDescent="0.3">
      <c r="A19" s="88"/>
      <c r="B19" s="109" t="s">
        <v>144</v>
      </c>
      <c r="C19" s="14" t="s">
        <v>145</v>
      </c>
      <c r="D19" s="112">
        <v>0</v>
      </c>
      <c r="E19" s="112">
        <v>0</v>
      </c>
      <c r="F19" s="112">
        <v>0</v>
      </c>
      <c r="G19" s="112">
        <v>0</v>
      </c>
    </row>
    <row r="20" spans="1:7" ht="15.6" x14ac:dyDescent="0.3">
      <c r="A20" s="77"/>
      <c r="B20" s="109" t="s">
        <v>146</v>
      </c>
      <c r="C20" s="14" t="s">
        <v>147</v>
      </c>
      <c r="D20" s="112">
        <v>90999</v>
      </c>
      <c r="E20" s="112">
        <v>90999</v>
      </c>
      <c r="F20" s="112">
        <v>0</v>
      </c>
      <c r="G20" s="112">
        <v>0</v>
      </c>
    </row>
    <row r="21" spans="1:7" ht="15.6" x14ac:dyDescent="0.3">
      <c r="A21" s="77"/>
      <c r="B21" s="109" t="s">
        <v>148</v>
      </c>
      <c r="C21" s="14" t="s">
        <v>149</v>
      </c>
      <c r="D21" s="112">
        <v>0</v>
      </c>
      <c r="E21" s="112">
        <v>0</v>
      </c>
      <c r="F21" s="112">
        <v>0</v>
      </c>
      <c r="G21" s="112">
        <v>0</v>
      </c>
    </row>
    <row r="22" spans="1:7" ht="15.6" x14ac:dyDescent="0.3">
      <c r="A22" s="77"/>
      <c r="B22" s="109" t="s">
        <v>267</v>
      </c>
      <c r="C22" s="14" t="s">
        <v>150</v>
      </c>
      <c r="D22" s="112">
        <v>0</v>
      </c>
      <c r="E22" s="112">
        <v>0</v>
      </c>
      <c r="F22" s="112">
        <v>0</v>
      </c>
      <c r="G22" s="112">
        <v>0</v>
      </c>
    </row>
    <row r="23" spans="1:7" ht="15.6" x14ac:dyDescent="0.3">
      <c r="A23" s="77"/>
      <c r="B23" s="109" t="s">
        <v>151</v>
      </c>
      <c r="C23" s="14" t="s">
        <v>152</v>
      </c>
      <c r="D23" s="112">
        <v>0</v>
      </c>
      <c r="E23" s="112">
        <v>0</v>
      </c>
      <c r="F23" s="112">
        <v>0</v>
      </c>
      <c r="G23" s="112">
        <v>0</v>
      </c>
    </row>
    <row r="24" spans="1:7" ht="15.6" x14ac:dyDescent="0.3">
      <c r="A24" s="77" t="s">
        <v>32</v>
      </c>
      <c r="B24" s="109" t="s">
        <v>30</v>
      </c>
      <c r="C24" s="14" t="s">
        <v>31</v>
      </c>
      <c r="D24" s="112">
        <v>0</v>
      </c>
      <c r="E24" s="112">
        <v>0</v>
      </c>
      <c r="F24" s="112">
        <v>0</v>
      </c>
      <c r="G24" s="112">
        <v>0</v>
      </c>
    </row>
    <row r="25" spans="1:7" ht="16.2" thickBot="1" x14ac:dyDescent="0.35">
      <c r="A25" s="78" t="s">
        <v>35</v>
      </c>
      <c r="B25" s="34" t="s">
        <v>33</v>
      </c>
      <c r="C25" s="19" t="s">
        <v>34</v>
      </c>
      <c r="D25" s="113">
        <v>0</v>
      </c>
      <c r="E25" s="113">
        <v>0</v>
      </c>
      <c r="F25" s="112">
        <v>0</v>
      </c>
      <c r="G25" s="112">
        <v>0</v>
      </c>
    </row>
    <row r="26" spans="1:7" ht="16.2" thickBot="1" x14ac:dyDescent="0.35">
      <c r="A26" s="79" t="s">
        <v>36</v>
      </c>
      <c r="B26" s="34" t="s">
        <v>263</v>
      </c>
      <c r="C26" s="19" t="s">
        <v>34</v>
      </c>
      <c r="D26" s="114">
        <v>0</v>
      </c>
      <c r="E26" s="114">
        <v>0</v>
      </c>
      <c r="F26" s="114">
        <v>0</v>
      </c>
      <c r="G26" s="114">
        <v>0</v>
      </c>
    </row>
    <row r="27" spans="1:7" ht="16.2" thickBot="1" x14ac:dyDescent="0.35">
      <c r="A27" s="116" t="s">
        <v>39</v>
      </c>
      <c r="B27" s="117" t="s">
        <v>133</v>
      </c>
      <c r="C27" s="118" t="s">
        <v>134</v>
      </c>
      <c r="D27" s="119">
        <f>SUM(D28:D31)</f>
        <v>0</v>
      </c>
      <c r="E27" s="119">
        <f>SUM(E28:E31)</f>
        <v>0</v>
      </c>
      <c r="F27" s="119">
        <v>0</v>
      </c>
      <c r="G27" s="119">
        <v>0</v>
      </c>
    </row>
    <row r="28" spans="1:7" ht="16.2" thickBot="1" x14ac:dyDescent="0.35">
      <c r="A28" s="76" t="s">
        <v>42</v>
      </c>
      <c r="B28" s="108" t="s">
        <v>65</v>
      </c>
      <c r="C28" s="9" t="s">
        <v>66</v>
      </c>
      <c r="D28" s="111">
        <v>0</v>
      </c>
      <c r="E28" s="111">
        <v>0</v>
      </c>
      <c r="F28" s="110">
        <v>0</v>
      </c>
      <c r="G28" s="110">
        <v>0</v>
      </c>
    </row>
    <row r="29" spans="1:7" ht="16.2" thickBot="1" x14ac:dyDescent="0.35">
      <c r="A29" s="77" t="s">
        <v>47</v>
      </c>
      <c r="B29" s="109" t="s">
        <v>70</v>
      </c>
      <c r="C29" s="14" t="s">
        <v>71</v>
      </c>
      <c r="D29" s="111">
        <v>0</v>
      </c>
      <c r="E29" s="111">
        <v>0</v>
      </c>
      <c r="F29" s="110">
        <v>0</v>
      </c>
      <c r="G29" s="110">
        <v>0</v>
      </c>
    </row>
    <row r="30" spans="1:7" ht="16.2" thickBot="1" x14ac:dyDescent="0.35">
      <c r="A30" s="80" t="s">
        <v>52</v>
      </c>
      <c r="B30" s="34" t="s">
        <v>75</v>
      </c>
      <c r="C30" s="19" t="s">
        <v>76</v>
      </c>
      <c r="D30" s="111">
        <v>0</v>
      </c>
      <c r="E30" s="111">
        <v>0</v>
      </c>
      <c r="F30" s="110">
        <v>0</v>
      </c>
      <c r="G30" s="110">
        <v>0</v>
      </c>
    </row>
    <row r="31" spans="1:7" ht="16.2" thickBot="1" x14ac:dyDescent="0.35">
      <c r="A31" s="78" t="s">
        <v>56</v>
      </c>
      <c r="B31" s="34" t="s">
        <v>135</v>
      </c>
      <c r="C31" s="19" t="s">
        <v>34</v>
      </c>
      <c r="D31" s="111">
        <v>0</v>
      </c>
      <c r="E31" s="111">
        <v>0</v>
      </c>
      <c r="F31" s="110">
        <v>0</v>
      </c>
      <c r="G31" s="110">
        <v>0</v>
      </c>
    </row>
    <row r="32" spans="1:7" ht="16.8" thickBot="1" x14ac:dyDescent="0.35">
      <c r="A32" s="116" t="s">
        <v>126</v>
      </c>
      <c r="B32" s="120" t="s">
        <v>136</v>
      </c>
      <c r="C32" s="118" t="s">
        <v>137</v>
      </c>
      <c r="D32" s="119">
        <f>SUM(D19:D25)</f>
        <v>90999</v>
      </c>
      <c r="E32" s="119">
        <f>SUM(E19:E25)</f>
        <v>90999</v>
      </c>
      <c r="F32" s="119">
        <f>SUM(F15+F27)</f>
        <v>0</v>
      </c>
      <c r="G32" s="119">
        <f>SUM(G15+G27)</f>
        <v>0</v>
      </c>
    </row>
    <row r="33" spans="1:7" ht="16.2" thickBot="1" x14ac:dyDescent="0.35">
      <c r="A33" s="116" t="s">
        <v>59</v>
      </c>
      <c r="B33" s="117" t="s">
        <v>138</v>
      </c>
      <c r="C33" s="118" t="s">
        <v>139</v>
      </c>
      <c r="D33" s="119">
        <v>57323000</v>
      </c>
      <c r="E33" s="119">
        <v>57323000</v>
      </c>
      <c r="F33" s="119">
        <v>0</v>
      </c>
      <c r="G33" s="119">
        <v>0</v>
      </c>
    </row>
    <row r="34" spans="1:7" ht="16.2" thickBot="1" x14ac:dyDescent="0.35">
      <c r="A34" s="2" t="s">
        <v>62</v>
      </c>
      <c r="B34" s="107" t="s">
        <v>140</v>
      </c>
      <c r="C34" s="28"/>
      <c r="D34" s="110">
        <v>57323000</v>
      </c>
      <c r="E34" s="110">
        <v>57323000</v>
      </c>
      <c r="F34" s="110">
        <v>0</v>
      </c>
      <c r="G34" s="110">
        <v>0</v>
      </c>
    </row>
    <row r="35" spans="1:7" ht="16.2" thickBot="1" x14ac:dyDescent="0.35">
      <c r="A35" s="2" t="s">
        <v>67</v>
      </c>
      <c r="B35" s="107" t="s">
        <v>83</v>
      </c>
      <c r="C35" s="28"/>
      <c r="D35" s="110">
        <v>0</v>
      </c>
      <c r="E35" s="110">
        <v>0</v>
      </c>
      <c r="F35" s="110">
        <v>0</v>
      </c>
      <c r="G35" s="110">
        <v>0</v>
      </c>
    </row>
    <row r="36" spans="1:7" ht="16.2" thickBot="1" x14ac:dyDescent="0.35">
      <c r="A36" s="121" t="s">
        <v>72</v>
      </c>
      <c r="B36" s="122" t="s">
        <v>141</v>
      </c>
      <c r="C36" s="123" t="s">
        <v>142</v>
      </c>
      <c r="D36" s="119">
        <f>SUM(D32+D33)</f>
        <v>57413999</v>
      </c>
      <c r="E36" s="119">
        <f>SUM(E32+E33)</f>
        <v>57413999</v>
      </c>
      <c r="F36" s="119">
        <f t="shared" ref="F36:G36" si="0">SUM(F32+F33)</f>
        <v>0</v>
      </c>
      <c r="G36" s="119">
        <f t="shared" si="0"/>
        <v>0</v>
      </c>
    </row>
    <row r="37" spans="1:7" ht="15" thickTop="1" x14ac:dyDescent="0.3"/>
  </sheetData>
  <mergeCells count="7">
    <mergeCell ref="A8:G8"/>
    <mergeCell ref="A10:G10"/>
    <mergeCell ref="A1:H1"/>
    <mergeCell ref="A2:I2"/>
    <mergeCell ref="B3:I3"/>
    <mergeCell ref="A5:G5"/>
    <mergeCell ref="A6:G6"/>
  </mergeCells>
  <pageMargins left="0.7" right="0.7" top="0.75" bottom="0.75" header="0.3" footer="0.3"/>
  <pageSetup paperSize="9"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B6A74-F871-4177-8BCE-AC7C7C4E8DAF}">
  <dimension ref="A2:L42"/>
  <sheetViews>
    <sheetView zoomScaleNormal="100" workbookViewId="0">
      <selection activeCell="A2" sqref="A2:H2"/>
    </sheetView>
  </sheetViews>
  <sheetFormatPr defaultRowHeight="14.4" x14ac:dyDescent="0.3"/>
  <cols>
    <col min="1" max="1" width="2.5546875" customWidth="1"/>
    <col min="2" max="2" width="2.6640625" customWidth="1"/>
    <col min="3" max="3" width="2.44140625" customWidth="1"/>
    <col min="4" max="4" width="39" customWidth="1"/>
    <col min="5" max="5" width="13.33203125" customWidth="1"/>
    <col min="6" max="6" width="11.6640625" customWidth="1"/>
    <col min="7" max="7" width="9.6640625" customWidth="1"/>
    <col min="8" max="8" width="11.88671875" customWidth="1"/>
    <col min="9" max="10" width="9.109375" hidden="1" customWidth="1"/>
    <col min="11" max="12" width="9.109375" customWidth="1"/>
    <col min="258" max="258" width="3.33203125" customWidth="1"/>
    <col min="259" max="259" width="37.44140625" customWidth="1"/>
    <col min="260" max="260" width="9.5546875" customWidth="1"/>
    <col min="261" max="261" width="10.109375" customWidth="1"/>
    <col min="262" max="262" width="9.6640625" customWidth="1"/>
    <col min="263" max="263" width="8.5546875" customWidth="1"/>
    <col min="264" max="264" width="8" customWidth="1"/>
    <col min="265" max="267" width="0" hidden="1" customWidth="1"/>
    <col min="268" max="268" width="9.109375" customWidth="1"/>
    <col min="514" max="514" width="3.33203125" customWidth="1"/>
    <col min="515" max="515" width="37.44140625" customWidth="1"/>
    <col min="516" max="516" width="9.5546875" customWidth="1"/>
    <col min="517" max="517" width="10.109375" customWidth="1"/>
    <col min="518" max="518" width="9.6640625" customWidth="1"/>
    <col min="519" max="519" width="8.5546875" customWidth="1"/>
    <col min="520" max="520" width="8" customWidth="1"/>
    <col min="521" max="523" width="0" hidden="1" customWidth="1"/>
    <col min="524" max="524" width="9.109375" customWidth="1"/>
    <col min="770" max="770" width="3.33203125" customWidth="1"/>
    <col min="771" max="771" width="37.44140625" customWidth="1"/>
    <col min="772" max="772" width="9.5546875" customWidth="1"/>
    <col min="773" max="773" width="10.109375" customWidth="1"/>
    <col min="774" max="774" width="9.6640625" customWidth="1"/>
    <col min="775" max="775" width="8.5546875" customWidth="1"/>
    <col min="776" max="776" width="8" customWidth="1"/>
    <col min="777" max="779" width="0" hidden="1" customWidth="1"/>
    <col min="780" max="780" width="9.109375" customWidth="1"/>
    <col min="1026" max="1026" width="3.33203125" customWidth="1"/>
    <col min="1027" max="1027" width="37.44140625" customWidth="1"/>
    <col min="1028" max="1028" width="9.5546875" customWidth="1"/>
    <col min="1029" max="1029" width="10.109375" customWidth="1"/>
    <col min="1030" max="1030" width="9.6640625" customWidth="1"/>
    <col min="1031" max="1031" width="8.5546875" customWidth="1"/>
    <col min="1032" max="1032" width="8" customWidth="1"/>
    <col min="1033" max="1035" width="0" hidden="1" customWidth="1"/>
    <col min="1036" max="1036" width="9.109375" customWidth="1"/>
    <col min="1282" max="1282" width="3.33203125" customWidth="1"/>
    <col min="1283" max="1283" width="37.44140625" customWidth="1"/>
    <col min="1284" max="1284" width="9.5546875" customWidth="1"/>
    <col min="1285" max="1285" width="10.109375" customWidth="1"/>
    <col min="1286" max="1286" width="9.6640625" customWidth="1"/>
    <col min="1287" max="1287" width="8.5546875" customWidth="1"/>
    <col min="1288" max="1288" width="8" customWidth="1"/>
    <col min="1289" max="1291" width="0" hidden="1" customWidth="1"/>
    <col min="1292" max="1292" width="9.109375" customWidth="1"/>
    <col min="1538" max="1538" width="3.33203125" customWidth="1"/>
    <col min="1539" max="1539" width="37.44140625" customWidth="1"/>
    <col min="1540" max="1540" width="9.5546875" customWidth="1"/>
    <col min="1541" max="1541" width="10.109375" customWidth="1"/>
    <col min="1542" max="1542" width="9.6640625" customWidth="1"/>
    <col min="1543" max="1543" width="8.5546875" customWidth="1"/>
    <col min="1544" max="1544" width="8" customWidth="1"/>
    <col min="1545" max="1547" width="0" hidden="1" customWidth="1"/>
    <col min="1548" max="1548" width="9.109375" customWidth="1"/>
    <col min="1794" max="1794" width="3.33203125" customWidth="1"/>
    <col min="1795" max="1795" width="37.44140625" customWidth="1"/>
    <col min="1796" max="1796" width="9.5546875" customWidth="1"/>
    <col min="1797" max="1797" width="10.109375" customWidth="1"/>
    <col min="1798" max="1798" width="9.6640625" customWidth="1"/>
    <col min="1799" max="1799" width="8.5546875" customWidth="1"/>
    <col min="1800" max="1800" width="8" customWidth="1"/>
    <col min="1801" max="1803" width="0" hidden="1" customWidth="1"/>
    <col min="1804" max="1804" width="9.109375" customWidth="1"/>
    <col min="2050" max="2050" width="3.33203125" customWidth="1"/>
    <col min="2051" max="2051" width="37.44140625" customWidth="1"/>
    <col min="2052" max="2052" width="9.5546875" customWidth="1"/>
    <col min="2053" max="2053" width="10.109375" customWidth="1"/>
    <col min="2054" max="2054" width="9.6640625" customWidth="1"/>
    <col min="2055" max="2055" width="8.5546875" customWidth="1"/>
    <col min="2056" max="2056" width="8" customWidth="1"/>
    <col min="2057" max="2059" width="0" hidden="1" customWidth="1"/>
    <col min="2060" max="2060" width="9.109375" customWidth="1"/>
    <col min="2306" max="2306" width="3.33203125" customWidth="1"/>
    <col min="2307" max="2307" width="37.44140625" customWidth="1"/>
    <col min="2308" max="2308" width="9.5546875" customWidth="1"/>
    <col min="2309" max="2309" width="10.109375" customWidth="1"/>
    <col min="2310" max="2310" width="9.6640625" customWidth="1"/>
    <col min="2311" max="2311" width="8.5546875" customWidth="1"/>
    <col min="2312" max="2312" width="8" customWidth="1"/>
    <col min="2313" max="2315" width="0" hidden="1" customWidth="1"/>
    <col min="2316" max="2316" width="9.109375" customWidth="1"/>
    <col min="2562" max="2562" width="3.33203125" customWidth="1"/>
    <col min="2563" max="2563" width="37.44140625" customWidth="1"/>
    <col min="2564" max="2564" width="9.5546875" customWidth="1"/>
    <col min="2565" max="2565" width="10.109375" customWidth="1"/>
    <col min="2566" max="2566" width="9.6640625" customWidth="1"/>
    <col min="2567" max="2567" width="8.5546875" customWidth="1"/>
    <col min="2568" max="2568" width="8" customWidth="1"/>
    <col min="2569" max="2571" width="0" hidden="1" customWidth="1"/>
    <col min="2572" max="2572" width="9.109375" customWidth="1"/>
    <col min="2818" max="2818" width="3.33203125" customWidth="1"/>
    <col min="2819" max="2819" width="37.44140625" customWidth="1"/>
    <col min="2820" max="2820" width="9.5546875" customWidth="1"/>
    <col min="2821" max="2821" width="10.109375" customWidth="1"/>
    <col min="2822" max="2822" width="9.6640625" customWidth="1"/>
    <col min="2823" max="2823" width="8.5546875" customWidth="1"/>
    <col min="2824" max="2824" width="8" customWidth="1"/>
    <col min="2825" max="2827" width="0" hidden="1" customWidth="1"/>
    <col min="2828" max="2828" width="9.109375" customWidth="1"/>
    <col min="3074" max="3074" width="3.33203125" customWidth="1"/>
    <col min="3075" max="3075" width="37.44140625" customWidth="1"/>
    <col min="3076" max="3076" width="9.5546875" customWidth="1"/>
    <col min="3077" max="3077" width="10.109375" customWidth="1"/>
    <col min="3078" max="3078" width="9.6640625" customWidth="1"/>
    <col min="3079" max="3079" width="8.5546875" customWidth="1"/>
    <col min="3080" max="3080" width="8" customWidth="1"/>
    <col min="3081" max="3083" width="0" hidden="1" customWidth="1"/>
    <col min="3084" max="3084" width="9.109375" customWidth="1"/>
    <col min="3330" max="3330" width="3.33203125" customWidth="1"/>
    <col min="3331" max="3331" width="37.44140625" customWidth="1"/>
    <col min="3332" max="3332" width="9.5546875" customWidth="1"/>
    <col min="3333" max="3333" width="10.109375" customWidth="1"/>
    <col min="3334" max="3334" width="9.6640625" customWidth="1"/>
    <col min="3335" max="3335" width="8.5546875" customWidth="1"/>
    <col min="3336" max="3336" width="8" customWidth="1"/>
    <col min="3337" max="3339" width="0" hidden="1" customWidth="1"/>
    <col min="3340" max="3340" width="9.109375" customWidth="1"/>
    <col min="3586" max="3586" width="3.33203125" customWidth="1"/>
    <col min="3587" max="3587" width="37.44140625" customWidth="1"/>
    <col min="3588" max="3588" width="9.5546875" customWidth="1"/>
    <col min="3589" max="3589" width="10.109375" customWidth="1"/>
    <col min="3590" max="3590" width="9.6640625" customWidth="1"/>
    <col min="3591" max="3591" width="8.5546875" customWidth="1"/>
    <col min="3592" max="3592" width="8" customWidth="1"/>
    <col min="3593" max="3595" width="0" hidden="1" customWidth="1"/>
    <col min="3596" max="3596" width="9.109375" customWidth="1"/>
    <col min="3842" max="3842" width="3.33203125" customWidth="1"/>
    <col min="3843" max="3843" width="37.44140625" customWidth="1"/>
    <col min="3844" max="3844" width="9.5546875" customWidth="1"/>
    <col min="3845" max="3845" width="10.109375" customWidth="1"/>
    <col min="3846" max="3846" width="9.6640625" customWidth="1"/>
    <col min="3847" max="3847" width="8.5546875" customWidth="1"/>
    <col min="3848" max="3848" width="8" customWidth="1"/>
    <col min="3849" max="3851" width="0" hidden="1" customWidth="1"/>
    <col min="3852" max="3852" width="9.109375" customWidth="1"/>
    <col min="4098" max="4098" width="3.33203125" customWidth="1"/>
    <col min="4099" max="4099" width="37.44140625" customWidth="1"/>
    <col min="4100" max="4100" width="9.5546875" customWidth="1"/>
    <col min="4101" max="4101" width="10.109375" customWidth="1"/>
    <col min="4102" max="4102" width="9.6640625" customWidth="1"/>
    <col min="4103" max="4103" width="8.5546875" customWidth="1"/>
    <col min="4104" max="4104" width="8" customWidth="1"/>
    <col min="4105" max="4107" width="0" hidden="1" customWidth="1"/>
    <col min="4108" max="4108" width="9.109375" customWidth="1"/>
    <col min="4354" max="4354" width="3.33203125" customWidth="1"/>
    <col min="4355" max="4355" width="37.44140625" customWidth="1"/>
    <col min="4356" max="4356" width="9.5546875" customWidth="1"/>
    <col min="4357" max="4357" width="10.109375" customWidth="1"/>
    <col min="4358" max="4358" width="9.6640625" customWidth="1"/>
    <col min="4359" max="4359" width="8.5546875" customWidth="1"/>
    <col min="4360" max="4360" width="8" customWidth="1"/>
    <col min="4361" max="4363" width="0" hidden="1" customWidth="1"/>
    <col min="4364" max="4364" width="9.109375" customWidth="1"/>
    <col min="4610" max="4610" width="3.33203125" customWidth="1"/>
    <col min="4611" max="4611" width="37.44140625" customWidth="1"/>
    <col min="4612" max="4612" width="9.5546875" customWidth="1"/>
    <col min="4613" max="4613" width="10.109375" customWidth="1"/>
    <col min="4614" max="4614" width="9.6640625" customWidth="1"/>
    <col min="4615" max="4615" width="8.5546875" customWidth="1"/>
    <col min="4616" max="4616" width="8" customWidth="1"/>
    <col min="4617" max="4619" width="0" hidden="1" customWidth="1"/>
    <col min="4620" max="4620" width="9.109375" customWidth="1"/>
    <col min="4866" max="4866" width="3.33203125" customWidth="1"/>
    <col min="4867" max="4867" width="37.44140625" customWidth="1"/>
    <col min="4868" max="4868" width="9.5546875" customWidth="1"/>
    <col min="4869" max="4869" width="10.109375" customWidth="1"/>
    <col min="4870" max="4870" width="9.6640625" customWidth="1"/>
    <col min="4871" max="4871" width="8.5546875" customWidth="1"/>
    <col min="4872" max="4872" width="8" customWidth="1"/>
    <col min="4873" max="4875" width="0" hidden="1" customWidth="1"/>
    <col min="4876" max="4876" width="9.109375" customWidth="1"/>
    <col min="5122" max="5122" width="3.33203125" customWidth="1"/>
    <col min="5123" max="5123" width="37.44140625" customWidth="1"/>
    <col min="5124" max="5124" width="9.5546875" customWidth="1"/>
    <col min="5125" max="5125" width="10.109375" customWidth="1"/>
    <col min="5126" max="5126" width="9.6640625" customWidth="1"/>
    <col min="5127" max="5127" width="8.5546875" customWidth="1"/>
    <col min="5128" max="5128" width="8" customWidth="1"/>
    <col min="5129" max="5131" width="0" hidden="1" customWidth="1"/>
    <col min="5132" max="5132" width="9.109375" customWidth="1"/>
    <col min="5378" max="5378" width="3.33203125" customWidth="1"/>
    <col min="5379" max="5379" width="37.44140625" customWidth="1"/>
    <col min="5380" max="5380" width="9.5546875" customWidth="1"/>
    <col min="5381" max="5381" width="10.109375" customWidth="1"/>
    <col min="5382" max="5382" width="9.6640625" customWidth="1"/>
    <col min="5383" max="5383" width="8.5546875" customWidth="1"/>
    <col min="5384" max="5384" width="8" customWidth="1"/>
    <col min="5385" max="5387" width="0" hidden="1" customWidth="1"/>
    <col min="5388" max="5388" width="9.109375" customWidth="1"/>
    <col min="5634" max="5634" width="3.33203125" customWidth="1"/>
    <col min="5635" max="5635" width="37.44140625" customWidth="1"/>
    <col min="5636" max="5636" width="9.5546875" customWidth="1"/>
    <col min="5637" max="5637" width="10.109375" customWidth="1"/>
    <col min="5638" max="5638" width="9.6640625" customWidth="1"/>
    <col min="5639" max="5639" width="8.5546875" customWidth="1"/>
    <col min="5640" max="5640" width="8" customWidth="1"/>
    <col min="5641" max="5643" width="0" hidden="1" customWidth="1"/>
    <col min="5644" max="5644" width="9.109375" customWidth="1"/>
    <col min="5890" max="5890" width="3.33203125" customWidth="1"/>
    <col min="5891" max="5891" width="37.44140625" customWidth="1"/>
    <col min="5892" max="5892" width="9.5546875" customWidth="1"/>
    <col min="5893" max="5893" width="10.109375" customWidth="1"/>
    <col min="5894" max="5894" width="9.6640625" customWidth="1"/>
    <col min="5895" max="5895" width="8.5546875" customWidth="1"/>
    <col min="5896" max="5896" width="8" customWidth="1"/>
    <col min="5897" max="5899" width="0" hidden="1" customWidth="1"/>
    <col min="5900" max="5900" width="9.109375" customWidth="1"/>
    <col min="6146" max="6146" width="3.33203125" customWidth="1"/>
    <col min="6147" max="6147" width="37.44140625" customWidth="1"/>
    <col min="6148" max="6148" width="9.5546875" customWidth="1"/>
    <col min="6149" max="6149" width="10.109375" customWidth="1"/>
    <col min="6150" max="6150" width="9.6640625" customWidth="1"/>
    <col min="6151" max="6151" width="8.5546875" customWidth="1"/>
    <col min="6152" max="6152" width="8" customWidth="1"/>
    <col min="6153" max="6155" width="0" hidden="1" customWidth="1"/>
    <col min="6156" max="6156" width="9.109375" customWidth="1"/>
    <col min="6402" max="6402" width="3.33203125" customWidth="1"/>
    <col min="6403" max="6403" width="37.44140625" customWidth="1"/>
    <col min="6404" max="6404" width="9.5546875" customWidth="1"/>
    <col min="6405" max="6405" width="10.109375" customWidth="1"/>
    <col min="6406" max="6406" width="9.6640625" customWidth="1"/>
    <col min="6407" max="6407" width="8.5546875" customWidth="1"/>
    <col min="6408" max="6408" width="8" customWidth="1"/>
    <col min="6409" max="6411" width="0" hidden="1" customWidth="1"/>
    <col min="6412" max="6412" width="9.109375" customWidth="1"/>
    <col min="6658" max="6658" width="3.33203125" customWidth="1"/>
    <col min="6659" max="6659" width="37.44140625" customWidth="1"/>
    <col min="6660" max="6660" width="9.5546875" customWidth="1"/>
    <col min="6661" max="6661" width="10.109375" customWidth="1"/>
    <col min="6662" max="6662" width="9.6640625" customWidth="1"/>
    <col min="6663" max="6663" width="8.5546875" customWidth="1"/>
    <col min="6664" max="6664" width="8" customWidth="1"/>
    <col min="6665" max="6667" width="0" hidden="1" customWidth="1"/>
    <col min="6668" max="6668" width="9.109375" customWidth="1"/>
    <col min="6914" max="6914" width="3.33203125" customWidth="1"/>
    <col min="6915" max="6915" width="37.44140625" customWidth="1"/>
    <col min="6916" max="6916" width="9.5546875" customWidth="1"/>
    <col min="6917" max="6917" width="10.109375" customWidth="1"/>
    <col min="6918" max="6918" width="9.6640625" customWidth="1"/>
    <col min="6919" max="6919" width="8.5546875" customWidth="1"/>
    <col min="6920" max="6920" width="8" customWidth="1"/>
    <col min="6921" max="6923" width="0" hidden="1" customWidth="1"/>
    <col min="6924" max="6924" width="9.109375" customWidth="1"/>
    <col min="7170" max="7170" width="3.33203125" customWidth="1"/>
    <col min="7171" max="7171" width="37.44140625" customWidth="1"/>
    <col min="7172" max="7172" width="9.5546875" customWidth="1"/>
    <col min="7173" max="7173" width="10.109375" customWidth="1"/>
    <col min="7174" max="7174" width="9.6640625" customWidth="1"/>
    <col min="7175" max="7175" width="8.5546875" customWidth="1"/>
    <col min="7176" max="7176" width="8" customWidth="1"/>
    <col min="7177" max="7179" width="0" hidden="1" customWidth="1"/>
    <col min="7180" max="7180" width="9.109375" customWidth="1"/>
    <col min="7426" max="7426" width="3.33203125" customWidth="1"/>
    <col min="7427" max="7427" width="37.44140625" customWidth="1"/>
    <col min="7428" max="7428" width="9.5546875" customWidth="1"/>
    <col min="7429" max="7429" width="10.109375" customWidth="1"/>
    <col min="7430" max="7430" width="9.6640625" customWidth="1"/>
    <col min="7431" max="7431" width="8.5546875" customWidth="1"/>
    <col min="7432" max="7432" width="8" customWidth="1"/>
    <col min="7433" max="7435" width="0" hidden="1" customWidth="1"/>
    <col min="7436" max="7436" width="9.109375" customWidth="1"/>
    <col min="7682" max="7682" width="3.33203125" customWidth="1"/>
    <col min="7683" max="7683" width="37.44140625" customWidth="1"/>
    <col min="7684" max="7684" width="9.5546875" customWidth="1"/>
    <col min="7685" max="7685" width="10.109375" customWidth="1"/>
    <col min="7686" max="7686" width="9.6640625" customWidth="1"/>
    <col min="7687" max="7687" width="8.5546875" customWidth="1"/>
    <col min="7688" max="7688" width="8" customWidth="1"/>
    <col min="7689" max="7691" width="0" hidden="1" customWidth="1"/>
    <col min="7692" max="7692" width="9.109375" customWidth="1"/>
    <col min="7938" max="7938" width="3.33203125" customWidth="1"/>
    <col min="7939" max="7939" width="37.44140625" customWidth="1"/>
    <col min="7940" max="7940" width="9.5546875" customWidth="1"/>
    <col min="7941" max="7941" width="10.109375" customWidth="1"/>
    <col min="7942" max="7942" width="9.6640625" customWidth="1"/>
    <col min="7943" max="7943" width="8.5546875" customWidth="1"/>
    <col min="7944" max="7944" width="8" customWidth="1"/>
    <col min="7945" max="7947" width="0" hidden="1" customWidth="1"/>
    <col min="7948" max="7948" width="9.109375" customWidth="1"/>
    <col min="8194" max="8194" width="3.33203125" customWidth="1"/>
    <col min="8195" max="8195" width="37.44140625" customWidth="1"/>
    <col min="8196" max="8196" width="9.5546875" customWidth="1"/>
    <col min="8197" max="8197" width="10.109375" customWidth="1"/>
    <col min="8198" max="8198" width="9.6640625" customWidth="1"/>
    <col min="8199" max="8199" width="8.5546875" customWidth="1"/>
    <col min="8200" max="8200" width="8" customWidth="1"/>
    <col min="8201" max="8203" width="0" hidden="1" customWidth="1"/>
    <col min="8204" max="8204" width="9.109375" customWidth="1"/>
    <col min="8450" max="8450" width="3.33203125" customWidth="1"/>
    <col min="8451" max="8451" width="37.44140625" customWidth="1"/>
    <col min="8452" max="8452" width="9.5546875" customWidth="1"/>
    <col min="8453" max="8453" width="10.109375" customWidth="1"/>
    <col min="8454" max="8454" width="9.6640625" customWidth="1"/>
    <col min="8455" max="8455" width="8.5546875" customWidth="1"/>
    <col min="8456" max="8456" width="8" customWidth="1"/>
    <col min="8457" max="8459" width="0" hidden="1" customWidth="1"/>
    <col min="8460" max="8460" width="9.109375" customWidth="1"/>
    <col min="8706" max="8706" width="3.33203125" customWidth="1"/>
    <col min="8707" max="8707" width="37.44140625" customWidth="1"/>
    <col min="8708" max="8708" width="9.5546875" customWidth="1"/>
    <col min="8709" max="8709" width="10.109375" customWidth="1"/>
    <col min="8710" max="8710" width="9.6640625" customWidth="1"/>
    <col min="8711" max="8711" width="8.5546875" customWidth="1"/>
    <col min="8712" max="8712" width="8" customWidth="1"/>
    <col min="8713" max="8715" width="0" hidden="1" customWidth="1"/>
    <col min="8716" max="8716" width="9.109375" customWidth="1"/>
    <col min="8962" max="8962" width="3.33203125" customWidth="1"/>
    <col min="8963" max="8963" width="37.44140625" customWidth="1"/>
    <col min="8964" max="8964" width="9.5546875" customWidth="1"/>
    <col min="8965" max="8965" width="10.109375" customWidth="1"/>
    <col min="8966" max="8966" width="9.6640625" customWidth="1"/>
    <col min="8967" max="8967" width="8.5546875" customWidth="1"/>
    <col min="8968" max="8968" width="8" customWidth="1"/>
    <col min="8969" max="8971" width="0" hidden="1" customWidth="1"/>
    <col min="8972" max="8972" width="9.109375" customWidth="1"/>
    <col min="9218" max="9218" width="3.33203125" customWidth="1"/>
    <col min="9219" max="9219" width="37.44140625" customWidth="1"/>
    <col min="9220" max="9220" width="9.5546875" customWidth="1"/>
    <col min="9221" max="9221" width="10.109375" customWidth="1"/>
    <col min="9222" max="9222" width="9.6640625" customWidth="1"/>
    <col min="9223" max="9223" width="8.5546875" customWidth="1"/>
    <col min="9224" max="9224" width="8" customWidth="1"/>
    <col min="9225" max="9227" width="0" hidden="1" customWidth="1"/>
    <col min="9228" max="9228" width="9.109375" customWidth="1"/>
    <col min="9474" max="9474" width="3.33203125" customWidth="1"/>
    <col min="9475" max="9475" width="37.44140625" customWidth="1"/>
    <col min="9476" max="9476" width="9.5546875" customWidth="1"/>
    <col min="9477" max="9477" width="10.109375" customWidth="1"/>
    <col min="9478" max="9478" width="9.6640625" customWidth="1"/>
    <col min="9479" max="9479" width="8.5546875" customWidth="1"/>
    <col min="9480" max="9480" width="8" customWidth="1"/>
    <col min="9481" max="9483" width="0" hidden="1" customWidth="1"/>
    <col min="9484" max="9484" width="9.109375" customWidth="1"/>
    <col min="9730" max="9730" width="3.33203125" customWidth="1"/>
    <col min="9731" max="9731" width="37.44140625" customWidth="1"/>
    <col min="9732" max="9732" width="9.5546875" customWidth="1"/>
    <col min="9733" max="9733" width="10.109375" customWidth="1"/>
    <col min="9734" max="9734" width="9.6640625" customWidth="1"/>
    <col min="9735" max="9735" width="8.5546875" customWidth="1"/>
    <col min="9736" max="9736" width="8" customWidth="1"/>
    <col min="9737" max="9739" width="0" hidden="1" customWidth="1"/>
    <col min="9740" max="9740" width="9.109375" customWidth="1"/>
    <col min="9986" max="9986" width="3.33203125" customWidth="1"/>
    <col min="9987" max="9987" width="37.44140625" customWidth="1"/>
    <col min="9988" max="9988" width="9.5546875" customWidth="1"/>
    <col min="9989" max="9989" width="10.109375" customWidth="1"/>
    <col min="9990" max="9990" width="9.6640625" customWidth="1"/>
    <col min="9991" max="9991" width="8.5546875" customWidth="1"/>
    <col min="9992" max="9992" width="8" customWidth="1"/>
    <col min="9993" max="9995" width="0" hidden="1" customWidth="1"/>
    <col min="9996" max="9996" width="9.109375" customWidth="1"/>
    <col min="10242" max="10242" width="3.33203125" customWidth="1"/>
    <col min="10243" max="10243" width="37.44140625" customWidth="1"/>
    <col min="10244" max="10244" width="9.5546875" customWidth="1"/>
    <col min="10245" max="10245" width="10.109375" customWidth="1"/>
    <col min="10246" max="10246" width="9.6640625" customWidth="1"/>
    <col min="10247" max="10247" width="8.5546875" customWidth="1"/>
    <col min="10248" max="10248" width="8" customWidth="1"/>
    <col min="10249" max="10251" width="0" hidden="1" customWidth="1"/>
    <col min="10252" max="10252" width="9.109375" customWidth="1"/>
    <col min="10498" max="10498" width="3.33203125" customWidth="1"/>
    <col min="10499" max="10499" width="37.44140625" customWidth="1"/>
    <col min="10500" max="10500" width="9.5546875" customWidth="1"/>
    <col min="10501" max="10501" width="10.109375" customWidth="1"/>
    <col min="10502" max="10502" width="9.6640625" customWidth="1"/>
    <col min="10503" max="10503" width="8.5546875" customWidth="1"/>
    <col min="10504" max="10504" width="8" customWidth="1"/>
    <col min="10505" max="10507" width="0" hidden="1" customWidth="1"/>
    <col min="10508" max="10508" width="9.109375" customWidth="1"/>
    <col min="10754" max="10754" width="3.33203125" customWidth="1"/>
    <col min="10755" max="10755" width="37.44140625" customWidth="1"/>
    <col min="10756" max="10756" width="9.5546875" customWidth="1"/>
    <col min="10757" max="10757" width="10.109375" customWidth="1"/>
    <col min="10758" max="10758" width="9.6640625" customWidth="1"/>
    <col min="10759" max="10759" width="8.5546875" customWidth="1"/>
    <col min="10760" max="10760" width="8" customWidth="1"/>
    <col min="10761" max="10763" width="0" hidden="1" customWidth="1"/>
    <col min="10764" max="10764" width="9.109375" customWidth="1"/>
    <col min="11010" max="11010" width="3.33203125" customWidth="1"/>
    <col min="11011" max="11011" width="37.44140625" customWidth="1"/>
    <col min="11012" max="11012" width="9.5546875" customWidth="1"/>
    <col min="11013" max="11013" width="10.109375" customWidth="1"/>
    <col min="11014" max="11014" width="9.6640625" customWidth="1"/>
    <col min="11015" max="11015" width="8.5546875" customWidth="1"/>
    <col min="11016" max="11016" width="8" customWidth="1"/>
    <col min="11017" max="11019" width="0" hidden="1" customWidth="1"/>
    <col min="11020" max="11020" width="9.109375" customWidth="1"/>
    <col min="11266" max="11266" width="3.33203125" customWidth="1"/>
    <col min="11267" max="11267" width="37.44140625" customWidth="1"/>
    <col min="11268" max="11268" width="9.5546875" customWidth="1"/>
    <col min="11269" max="11269" width="10.109375" customWidth="1"/>
    <col min="11270" max="11270" width="9.6640625" customWidth="1"/>
    <col min="11271" max="11271" width="8.5546875" customWidth="1"/>
    <col min="11272" max="11272" width="8" customWidth="1"/>
    <col min="11273" max="11275" width="0" hidden="1" customWidth="1"/>
    <col min="11276" max="11276" width="9.109375" customWidth="1"/>
    <col min="11522" max="11522" width="3.33203125" customWidth="1"/>
    <col min="11523" max="11523" width="37.44140625" customWidth="1"/>
    <col min="11524" max="11524" width="9.5546875" customWidth="1"/>
    <col min="11525" max="11525" width="10.109375" customWidth="1"/>
    <col min="11526" max="11526" width="9.6640625" customWidth="1"/>
    <col min="11527" max="11527" width="8.5546875" customWidth="1"/>
    <col min="11528" max="11528" width="8" customWidth="1"/>
    <col min="11529" max="11531" width="0" hidden="1" customWidth="1"/>
    <col min="11532" max="11532" width="9.109375" customWidth="1"/>
    <col min="11778" max="11778" width="3.33203125" customWidth="1"/>
    <col min="11779" max="11779" width="37.44140625" customWidth="1"/>
    <col min="11780" max="11780" width="9.5546875" customWidth="1"/>
    <col min="11781" max="11781" width="10.109375" customWidth="1"/>
    <col min="11782" max="11782" width="9.6640625" customWidth="1"/>
    <col min="11783" max="11783" width="8.5546875" customWidth="1"/>
    <col min="11784" max="11784" width="8" customWidth="1"/>
    <col min="11785" max="11787" width="0" hidden="1" customWidth="1"/>
    <col min="11788" max="11788" width="9.109375" customWidth="1"/>
    <col min="12034" max="12034" width="3.33203125" customWidth="1"/>
    <col min="12035" max="12035" width="37.44140625" customWidth="1"/>
    <col min="12036" max="12036" width="9.5546875" customWidth="1"/>
    <col min="12037" max="12037" width="10.109375" customWidth="1"/>
    <col min="12038" max="12038" width="9.6640625" customWidth="1"/>
    <col min="12039" max="12039" width="8.5546875" customWidth="1"/>
    <col min="12040" max="12040" width="8" customWidth="1"/>
    <col min="12041" max="12043" width="0" hidden="1" customWidth="1"/>
    <col min="12044" max="12044" width="9.109375" customWidth="1"/>
    <col min="12290" max="12290" width="3.33203125" customWidth="1"/>
    <col min="12291" max="12291" width="37.44140625" customWidth="1"/>
    <col min="12292" max="12292" width="9.5546875" customWidth="1"/>
    <col min="12293" max="12293" width="10.109375" customWidth="1"/>
    <col min="12294" max="12294" width="9.6640625" customWidth="1"/>
    <col min="12295" max="12295" width="8.5546875" customWidth="1"/>
    <col min="12296" max="12296" width="8" customWidth="1"/>
    <col min="12297" max="12299" width="0" hidden="1" customWidth="1"/>
    <col min="12300" max="12300" width="9.109375" customWidth="1"/>
    <col min="12546" max="12546" width="3.33203125" customWidth="1"/>
    <col min="12547" max="12547" width="37.44140625" customWidth="1"/>
    <col min="12548" max="12548" width="9.5546875" customWidth="1"/>
    <col min="12549" max="12549" width="10.109375" customWidth="1"/>
    <col min="12550" max="12550" width="9.6640625" customWidth="1"/>
    <col min="12551" max="12551" width="8.5546875" customWidth="1"/>
    <col min="12552" max="12552" width="8" customWidth="1"/>
    <col min="12553" max="12555" width="0" hidden="1" customWidth="1"/>
    <col min="12556" max="12556" width="9.109375" customWidth="1"/>
    <col min="12802" max="12802" width="3.33203125" customWidth="1"/>
    <col min="12803" max="12803" width="37.44140625" customWidth="1"/>
    <col min="12804" max="12804" width="9.5546875" customWidth="1"/>
    <col min="12805" max="12805" width="10.109375" customWidth="1"/>
    <col min="12806" max="12806" width="9.6640625" customWidth="1"/>
    <col min="12807" max="12807" width="8.5546875" customWidth="1"/>
    <col min="12808" max="12808" width="8" customWidth="1"/>
    <col min="12809" max="12811" width="0" hidden="1" customWidth="1"/>
    <col min="12812" max="12812" width="9.109375" customWidth="1"/>
    <col min="13058" max="13058" width="3.33203125" customWidth="1"/>
    <col min="13059" max="13059" width="37.44140625" customWidth="1"/>
    <col min="13060" max="13060" width="9.5546875" customWidth="1"/>
    <col min="13061" max="13061" width="10.109375" customWidth="1"/>
    <col min="13062" max="13062" width="9.6640625" customWidth="1"/>
    <col min="13063" max="13063" width="8.5546875" customWidth="1"/>
    <col min="13064" max="13064" width="8" customWidth="1"/>
    <col min="13065" max="13067" width="0" hidden="1" customWidth="1"/>
    <col min="13068" max="13068" width="9.109375" customWidth="1"/>
    <col min="13314" max="13314" width="3.33203125" customWidth="1"/>
    <col min="13315" max="13315" width="37.44140625" customWidth="1"/>
    <col min="13316" max="13316" width="9.5546875" customWidth="1"/>
    <col min="13317" max="13317" width="10.109375" customWidth="1"/>
    <col min="13318" max="13318" width="9.6640625" customWidth="1"/>
    <col min="13319" max="13319" width="8.5546875" customWidth="1"/>
    <col min="13320" max="13320" width="8" customWidth="1"/>
    <col min="13321" max="13323" width="0" hidden="1" customWidth="1"/>
    <col min="13324" max="13324" width="9.109375" customWidth="1"/>
    <col min="13570" max="13570" width="3.33203125" customWidth="1"/>
    <col min="13571" max="13571" width="37.44140625" customWidth="1"/>
    <col min="13572" max="13572" width="9.5546875" customWidth="1"/>
    <col min="13573" max="13573" width="10.109375" customWidth="1"/>
    <col min="13574" max="13574" width="9.6640625" customWidth="1"/>
    <col min="13575" max="13575" width="8.5546875" customWidth="1"/>
    <col min="13576" max="13576" width="8" customWidth="1"/>
    <col min="13577" max="13579" width="0" hidden="1" customWidth="1"/>
    <col min="13580" max="13580" width="9.109375" customWidth="1"/>
    <col min="13826" max="13826" width="3.33203125" customWidth="1"/>
    <col min="13827" max="13827" width="37.44140625" customWidth="1"/>
    <col min="13828" max="13828" width="9.5546875" customWidth="1"/>
    <col min="13829" max="13829" width="10.109375" customWidth="1"/>
    <col min="13830" max="13830" width="9.6640625" customWidth="1"/>
    <col min="13831" max="13831" width="8.5546875" customWidth="1"/>
    <col min="13832" max="13832" width="8" customWidth="1"/>
    <col min="13833" max="13835" width="0" hidden="1" customWidth="1"/>
    <col min="13836" max="13836" width="9.109375" customWidth="1"/>
    <col min="14082" max="14082" width="3.33203125" customWidth="1"/>
    <col min="14083" max="14083" width="37.44140625" customWidth="1"/>
    <col min="14084" max="14084" width="9.5546875" customWidth="1"/>
    <col min="14085" max="14085" width="10.109375" customWidth="1"/>
    <col min="14086" max="14086" width="9.6640625" customWidth="1"/>
    <col min="14087" max="14087" width="8.5546875" customWidth="1"/>
    <col min="14088" max="14088" width="8" customWidth="1"/>
    <col min="14089" max="14091" width="0" hidden="1" customWidth="1"/>
    <col min="14092" max="14092" width="9.109375" customWidth="1"/>
    <col min="14338" max="14338" width="3.33203125" customWidth="1"/>
    <col min="14339" max="14339" width="37.44140625" customWidth="1"/>
    <col min="14340" max="14340" width="9.5546875" customWidth="1"/>
    <col min="14341" max="14341" width="10.109375" customWidth="1"/>
    <col min="14342" max="14342" width="9.6640625" customWidth="1"/>
    <col min="14343" max="14343" width="8.5546875" customWidth="1"/>
    <col min="14344" max="14344" width="8" customWidth="1"/>
    <col min="14345" max="14347" width="0" hidden="1" customWidth="1"/>
    <col min="14348" max="14348" width="9.109375" customWidth="1"/>
    <col min="14594" max="14594" width="3.33203125" customWidth="1"/>
    <col min="14595" max="14595" width="37.44140625" customWidth="1"/>
    <col min="14596" max="14596" width="9.5546875" customWidth="1"/>
    <col min="14597" max="14597" width="10.109375" customWidth="1"/>
    <col min="14598" max="14598" width="9.6640625" customWidth="1"/>
    <col min="14599" max="14599" width="8.5546875" customWidth="1"/>
    <col min="14600" max="14600" width="8" customWidth="1"/>
    <col min="14601" max="14603" width="0" hidden="1" customWidth="1"/>
    <col min="14604" max="14604" width="9.109375" customWidth="1"/>
    <col min="14850" max="14850" width="3.33203125" customWidth="1"/>
    <col min="14851" max="14851" width="37.44140625" customWidth="1"/>
    <col min="14852" max="14852" width="9.5546875" customWidth="1"/>
    <col min="14853" max="14853" width="10.109375" customWidth="1"/>
    <col min="14854" max="14854" width="9.6640625" customWidth="1"/>
    <col min="14855" max="14855" width="8.5546875" customWidth="1"/>
    <col min="14856" max="14856" width="8" customWidth="1"/>
    <col min="14857" max="14859" width="0" hidden="1" customWidth="1"/>
    <col min="14860" max="14860" width="9.109375" customWidth="1"/>
    <col min="15106" max="15106" width="3.33203125" customWidth="1"/>
    <col min="15107" max="15107" width="37.44140625" customWidth="1"/>
    <col min="15108" max="15108" width="9.5546875" customWidth="1"/>
    <col min="15109" max="15109" width="10.109375" customWidth="1"/>
    <col min="15110" max="15110" width="9.6640625" customWidth="1"/>
    <col min="15111" max="15111" width="8.5546875" customWidth="1"/>
    <col min="15112" max="15112" width="8" customWidth="1"/>
    <col min="15113" max="15115" width="0" hidden="1" customWidth="1"/>
    <col min="15116" max="15116" width="9.109375" customWidth="1"/>
    <col min="15362" max="15362" width="3.33203125" customWidth="1"/>
    <col min="15363" max="15363" width="37.44140625" customWidth="1"/>
    <col min="15364" max="15364" width="9.5546875" customWidth="1"/>
    <col min="15365" max="15365" width="10.109375" customWidth="1"/>
    <col min="15366" max="15366" width="9.6640625" customWidth="1"/>
    <col min="15367" max="15367" width="8.5546875" customWidth="1"/>
    <col min="15368" max="15368" width="8" customWidth="1"/>
    <col min="15369" max="15371" width="0" hidden="1" customWidth="1"/>
    <col min="15372" max="15372" width="9.109375" customWidth="1"/>
    <col min="15618" max="15618" width="3.33203125" customWidth="1"/>
    <col min="15619" max="15619" width="37.44140625" customWidth="1"/>
    <col min="15620" max="15620" width="9.5546875" customWidth="1"/>
    <col min="15621" max="15621" width="10.109375" customWidth="1"/>
    <col min="15622" max="15622" width="9.6640625" customWidth="1"/>
    <col min="15623" max="15623" width="8.5546875" customWidth="1"/>
    <col min="15624" max="15624" width="8" customWidth="1"/>
    <col min="15625" max="15627" width="0" hidden="1" customWidth="1"/>
    <col min="15628" max="15628" width="9.109375" customWidth="1"/>
    <col min="15874" max="15874" width="3.33203125" customWidth="1"/>
    <col min="15875" max="15875" width="37.44140625" customWidth="1"/>
    <col min="15876" max="15876" width="9.5546875" customWidth="1"/>
    <col min="15877" max="15877" width="10.109375" customWidth="1"/>
    <col min="15878" max="15878" width="9.6640625" customWidth="1"/>
    <col min="15879" max="15879" width="8.5546875" customWidth="1"/>
    <col min="15880" max="15880" width="8" customWidth="1"/>
    <col min="15881" max="15883" width="0" hidden="1" customWidth="1"/>
    <col min="15884" max="15884" width="9.109375" customWidth="1"/>
    <col min="16130" max="16130" width="3.33203125" customWidth="1"/>
    <col min="16131" max="16131" width="37.44140625" customWidth="1"/>
    <col min="16132" max="16132" width="9.5546875" customWidth="1"/>
    <col min="16133" max="16133" width="10.109375" customWidth="1"/>
    <col min="16134" max="16134" width="9.6640625" customWidth="1"/>
    <col min="16135" max="16135" width="8.5546875" customWidth="1"/>
    <col min="16136" max="16136" width="8" customWidth="1"/>
    <col min="16137" max="16139" width="0" hidden="1" customWidth="1"/>
    <col min="16140" max="16140" width="9.109375" customWidth="1"/>
  </cols>
  <sheetData>
    <row r="2" spans="1:12" x14ac:dyDescent="0.3">
      <c r="A2" s="145" t="s">
        <v>270</v>
      </c>
      <c r="B2" s="145"/>
      <c r="C2" s="145"/>
      <c r="D2" s="145"/>
      <c r="E2" s="145"/>
      <c r="F2" s="145"/>
      <c r="G2" s="145"/>
      <c r="H2" s="145"/>
      <c r="I2" s="51"/>
    </row>
    <row r="3" spans="1:12" x14ac:dyDescent="0.3">
      <c r="A3" s="141"/>
      <c r="B3" s="141"/>
      <c r="C3" s="141"/>
      <c r="D3" s="141"/>
      <c r="E3" s="141"/>
      <c r="F3" s="141"/>
      <c r="G3" s="141"/>
      <c r="H3" s="141"/>
      <c r="I3" s="141"/>
    </row>
    <row r="4" spans="1:12" x14ac:dyDescent="0.3">
      <c r="A4" s="141"/>
      <c r="B4" s="141"/>
      <c r="C4" s="141"/>
      <c r="D4" s="141"/>
      <c r="E4" s="141"/>
      <c r="F4" s="141"/>
      <c r="G4" s="141"/>
      <c r="H4" s="141"/>
      <c r="I4" s="51"/>
    </row>
    <row r="5" spans="1:12" ht="15" customHeight="1" x14ac:dyDescent="0.3">
      <c r="A5" s="52"/>
      <c r="B5" s="52"/>
      <c r="C5" s="52"/>
      <c r="D5" s="52"/>
      <c r="E5" s="52"/>
      <c r="F5" s="52"/>
      <c r="G5" s="52"/>
      <c r="H5" s="52"/>
      <c r="I5" s="51"/>
    </row>
    <row r="6" spans="1:12" ht="15" customHeight="1" x14ac:dyDescent="0.3">
      <c r="A6" s="154" t="s">
        <v>262</v>
      </c>
      <c r="B6" s="154"/>
      <c r="C6" s="154"/>
      <c r="D6" s="154"/>
      <c r="E6" s="154"/>
      <c r="F6" s="154"/>
      <c r="G6" s="154"/>
      <c r="H6" s="154"/>
      <c r="I6" s="51"/>
    </row>
    <row r="7" spans="1:12" x14ac:dyDescent="0.3">
      <c r="A7" s="103"/>
      <c r="B7" s="103"/>
      <c r="C7" s="103"/>
      <c r="D7" s="103"/>
      <c r="E7" s="103"/>
      <c r="F7" s="103"/>
      <c r="G7" s="103"/>
      <c r="H7" s="103"/>
      <c r="I7" s="103"/>
      <c r="J7" s="103"/>
      <c r="K7" s="53"/>
      <c r="L7" s="54"/>
    </row>
    <row r="8" spans="1:12" x14ac:dyDescent="0.3">
      <c r="A8" s="53"/>
      <c r="B8" s="53"/>
      <c r="C8" s="53"/>
      <c r="D8" s="53"/>
      <c r="E8" s="53"/>
      <c r="F8" s="53"/>
      <c r="G8" s="53"/>
      <c r="H8" s="102" t="s">
        <v>91</v>
      </c>
      <c r="I8" s="53"/>
      <c r="J8" s="53"/>
      <c r="K8" s="53"/>
      <c r="L8" s="54"/>
    </row>
    <row r="9" spans="1:12" ht="18" customHeight="1" x14ac:dyDescent="0.3">
      <c r="A9" s="146" t="s">
        <v>0</v>
      </c>
      <c r="B9" s="146" t="s">
        <v>92</v>
      </c>
      <c r="C9" s="146" t="s">
        <v>93</v>
      </c>
      <c r="D9" s="151" t="s">
        <v>3</v>
      </c>
      <c r="E9" s="142" t="s">
        <v>256</v>
      </c>
      <c r="F9" s="142" t="s">
        <v>94</v>
      </c>
      <c r="G9" s="142" t="s">
        <v>95</v>
      </c>
      <c r="H9" s="142" t="s">
        <v>96</v>
      </c>
      <c r="I9" s="55"/>
      <c r="J9" s="56"/>
      <c r="K9" s="54"/>
      <c r="L9" s="54"/>
    </row>
    <row r="10" spans="1:12" x14ac:dyDescent="0.3">
      <c r="A10" s="147"/>
      <c r="B10" s="149"/>
      <c r="C10" s="149"/>
      <c r="D10" s="152"/>
      <c r="E10" s="143"/>
      <c r="F10" s="143"/>
      <c r="G10" s="143"/>
      <c r="H10" s="143"/>
      <c r="I10" s="57"/>
      <c r="J10" s="58"/>
      <c r="K10" s="54"/>
      <c r="L10" s="54"/>
    </row>
    <row r="11" spans="1:12" ht="48.75" customHeight="1" x14ac:dyDescent="0.3">
      <c r="A11" s="148"/>
      <c r="B11" s="150"/>
      <c r="C11" s="150"/>
      <c r="D11" s="153"/>
      <c r="E11" s="144"/>
      <c r="F11" s="144"/>
      <c r="G11" s="144"/>
      <c r="H11" s="144"/>
      <c r="I11" s="56"/>
      <c r="J11" s="59"/>
      <c r="K11" s="54"/>
      <c r="L11" s="54"/>
    </row>
    <row r="12" spans="1:12" x14ac:dyDescent="0.3">
      <c r="A12" s="60" t="s">
        <v>5</v>
      </c>
      <c r="B12" s="60" t="s">
        <v>6</v>
      </c>
      <c r="C12" s="60" t="s">
        <v>7</v>
      </c>
      <c r="D12" s="61" t="s">
        <v>8</v>
      </c>
      <c r="E12" s="61" t="s">
        <v>9</v>
      </c>
      <c r="F12" s="61" t="s">
        <v>10</v>
      </c>
      <c r="G12" s="61" t="s">
        <v>11</v>
      </c>
      <c r="H12" s="61" t="s">
        <v>97</v>
      </c>
      <c r="I12" s="59"/>
      <c r="J12" s="59"/>
      <c r="K12" s="54"/>
      <c r="L12" s="54"/>
    </row>
    <row r="13" spans="1:12" x14ac:dyDescent="0.3">
      <c r="A13" s="60">
        <v>1</v>
      </c>
      <c r="B13" s="60"/>
      <c r="C13" s="60">
        <v>1</v>
      </c>
      <c r="D13" s="62" t="s">
        <v>99</v>
      </c>
      <c r="E13" s="63">
        <v>0</v>
      </c>
      <c r="F13" s="63">
        <v>0</v>
      </c>
      <c r="G13" s="63">
        <v>0</v>
      </c>
      <c r="H13" s="63">
        <v>0</v>
      </c>
      <c r="I13" s="59"/>
      <c r="J13" s="59"/>
      <c r="K13" s="54"/>
      <c r="L13" s="54"/>
    </row>
    <row r="14" spans="1:12" x14ac:dyDescent="0.3">
      <c r="A14" s="60">
        <v>2</v>
      </c>
      <c r="B14" s="60"/>
      <c r="C14" s="60">
        <v>2</v>
      </c>
      <c r="D14" s="64" t="s">
        <v>100</v>
      </c>
      <c r="E14" s="63">
        <v>57413999</v>
      </c>
      <c r="F14" s="63">
        <v>57413999</v>
      </c>
      <c r="G14" s="63">
        <v>0</v>
      </c>
      <c r="H14" s="63">
        <v>0</v>
      </c>
      <c r="I14" s="59"/>
      <c r="J14" s="59"/>
      <c r="K14" s="54"/>
      <c r="L14" s="54"/>
    </row>
    <row r="15" spans="1:12" x14ac:dyDescent="0.3">
      <c r="A15" s="60">
        <v>3</v>
      </c>
      <c r="B15" s="60">
        <v>1</v>
      </c>
      <c r="C15" s="60"/>
      <c r="D15" s="65" t="s">
        <v>101</v>
      </c>
      <c r="E15" s="63">
        <f t="shared" ref="E15:H15" si="0">SUM(E13:E14)</f>
        <v>57413999</v>
      </c>
      <c r="F15" s="63">
        <f t="shared" ref="F15" si="1">SUM(F13:F14)</f>
        <v>57413999</v>
      </c>
      <c r="G15" s="63">
        <f t="shared" si="0"/>
        <v>0</v>
      </c>
      <c r="H15" s="63">
        <f t="shared" si="0"/>
        <v>0</v>
      </c>
      <c r="I15" s="59"/>
      <c r="J15" s="59"/>
      <c r="K15" s="54"/>
      <c r="L15" s="54"/>
    </row>
    <row r="16" spans="1:12" x14ac:dyDescent="0.3">
      <c r="A16" s="60">
        <v>4</v>
      </c>
      <c r="B16" s="60"/>
      <c r="C16" s="60">
        <v>1</v>
      </c>
      <c r="D16" s="65" t="s">
        <v>102</v>
      </c>
      <c r="E16" s="63">
        <f t="shared" ref="E16:H16" si="2">SUM(E17:E18)</f>
        <v>0</v>
      </c>
      <c r="F16" s="63">
        <f t="shared" si="2"/>
        <v>0</v>
      </c>
      <c r="G16" s="63">
        <f t="shared" si="2"/>
        <v>0</v>
      </c>
      <c r="H16" s="63">
        <f t="shared" si="2"/>
        <v>0</v>
      </c>
      <c r="I16" s="59"/>
      <c r="J16" s="59"/>
      <c r="K16" s="54"/>
      <c r="L16" s="54"/>
    </row>
    <row r="17" spans="1:12" x14ac:dyDescent="0.3">
      <c r="A17" s="60">
        <v>5</v>
      </c>
      <c r="B17" s="60"/>
      <c r="C17" s="60"/>
      <c r="D17" s="62" t="s">
        <v>103</v>
      </c>
      <c r="E17" s="63">
        <f t="shared" ref="E17:H17" si="3">SUM(E18:E19)</f>
        <v>0</v>
      </c>
      <c r="F17" s="63">
        <f t="shared" si="3"/>
        <v>0</v>
      </c>
      <c r="G17" s="63">
        <f t="shared" si="3"/>
        <v>0</v>
      </c>
      <c r="H17" s="63">
        <f t="shared" si="3"/>
        <v>0</v>
      </c>
      <c r="I17" s="59"/>
      <c r="J17" s="59"/>
      <c r="K17" s="54"/>
      <c r="L17" s="54"/>
    </row>
    <row r="18" spans="1:12" x14ac:dyDescent="0.3">
      <c r="A18" s="60">
        <v>6</v>
      </c>
      <c r="B18" s="60"/>
      <c r="C18" s="60"/>
      <c r="D18" s="66" t="s">
        <v>104</v>
      </c>
      <c r="E18" s="63">
        <f t="shared" ref="E18:H18" si="4">SUM(E19:E20)</f>
        <v>0</v>
      </c>
      <c r="F18" s="63">
        <f t="shared" si="4"/>
        <v>0</v>
      </c>
      <c r="G18" s="63">
        <f t="shared" si="4"/>
        <v>0</v>
      </c>
      <c r="H18" s="63">
        <f t="shared" si="4"/>
        <v>0</v>
      </c>
      <c r="I18" s="59"/>
      <c r="J18" s="59"/>
      <c r="K18" s="54"/>
      <c r="L18" s="54"/>
    </row>
    <row r="19" spans="1:12" x14ac:dyDescent="0.3">
      <c r="A19" s="60">
        <v>7</v>
      </c>
      <c r="B19" s="60"/>
      <c r="C19" s="60">
        <v>2</v>
      </c>
      <c r="D19" s="66" t="s">
        <v>105</v>
      </c>
      <c r="E19" s="63">
        <f t="shared" ref="E19:F19" si="5">SUM(E20:E21)</f>
        <v>0</v>
      </c>
      <c r="F19" s="63">
        <f t="shared" si="5"/>
        <v>0</v>
      </c>
      <c r="G19" s="63">
        <v>0</v>
      </c>
      <c r="H19" s="63">
        <v>0</v>
      </c>
      <c r="I19" s="59"/>
      <c r="J19" s="59"/>
      <c r="K19" s="54"/>
      <c r="L19" s="54"/>
    </row>
    <row r="20" spans="1:12" x14ac:dyDescent="0.3">
      <c r="A20" s="60">
        <v>8</v>
      </c>
      <c r="B20" s="60"/>
      <c r="C20" s="60"/>
      <c r="D20" s="66" t="s">
        <v>106</v>
      </c>
      <c r="E20" s="63">
        <f t="shared" ref="E20:F20" si="6">SUM(E21:E22)</f>
        <v>0</v>
      </c>
      <c r="F20" s="63">
        <f t="shared" si="6"/>
        <v>0</v>
      </c>
      <c r="G20" s="63">
        <v>0</v>
      </c>
      <c r="H20" s="63">
        <v>0</v>
      </c>
      <c r="I20" s="59"/>
      <c r="J20" s="59"/>
      <c r="K20" s="54"/>
      <c r="L20" s="54"/>
    </row>
    <row r="21" spans="1:12" x14ac:dyDescent="0.3">
      <c r="A21" s="60">
        <v>9</v>
      </c>
      <c r="B21" s="60"/>
      <c r="C21" s="60">
        <v>3</v>
      </c>
      <c r="D21" s="62" t="s">
        <v>107</v>
      </c>
      <c r="E21" s="63">
        <f t="shared" ref="E21:F21" si="7">SUM(E22:E23)</f>
        <v>0</v>
      </c>
      <c r="F21" s="63">
        <f t="shared" si="7"/>
        <v>0</v>
      </c>
      <c r="G21" s="63">
        <v>0</v>
      </c>
      <c r="H21" s="63">
        <v>0</v>
      </c>
      <c r="I21" s="59"/>
      <c r="J21" s="59"/>
      <c r="K21" s="54"/>
      <c r="L21" s="54"/>
    </row>
    <row r="22" spans="1:12" x14ac:dyDescent="0.3">
      <c r="A22" s="60">
        <v>10</v>
      </c>
      <c r="B22" s="60"/>
      <c r="C22" s="60">
        <v>4</v>
      </c>
      <c r="D22" s="62" t="s">
        <v>108</v>
      </c>
      <c r="E22" s="63">
        <v>0</v>
      </c>
      <c r="F22" s="63">
        <v>0</v>
      </c>
      <c r="G22" s="63">
        <v>0</v>
      </c>
      <c r="H22" s="63">
        <v>0</v>
      </c>
      <c r="I22" s="59"/>
      <c r="J22" s="59"/>
      <c r="K22" s="54"/>
      <c r="L22" s="54"/>
    </row>
    <row r="23" spans="1:12" x14ac:dyDescent="0.3">
      <c r="A23" s="60">
        <v>11</v>
      </c>
      <c r="B23" s="60"/>
      <c r="C23" s="60"/>
      <c r="D23" s="66" t="s">
        <v>109</v>
      </c>
      <c r="E23" s="63">
        <v>0</v>
      </c>
      <c r="F23" s="63">
        <v>0</v>
      </c>
      <c r="G23" s="63">
        <v>0</v>
      </c>
      <c r="H23" s="63">
        <v>0</v>
      </c>
      <c r="I23" s="59"/>
      <c r="J23" s="59"/>
      <c r="K23" s="54"/>
      <c r="L23" s="54"/>
    </row>
    <row r="24" spans="1:12" x14ac:dyDescent="0.3">
      <c r="A24" s="60">
        <v>12</v>
      </c>
      <c r="B24" s="60"/>
      <c r="C24" s="60">
        <v>5</v>
      </c>
      <c r="D24" s="62" t="s">
        <v>110</v>
      </c>
      <c r="E24" s="63">
        <v>0</v>
      </c>
      <c r="F24" s="63">
        <v>0</v>
      </c>
      <c r="G24" s="63">
        <v>0</v>
      </c>
      <c r="H24" s="63">
        <v>0</v>
      </c>
      <c r="I24" s="59"/>
      <c r="J24" s="59"/>
      <c r="K24" s="54"/>
      <c r="L24" s="54"/>
    </row>
    <row r="25" spans="1:12" x14ac:dyDescent="0.3">
      <c r="A25" s="60">
        <v>13</v>
      </c>
      <c r="B25" s="60">
        <v>2</v>
      </c>
      <c r="C25" s="60"/>
      <c r="D25" s="65" t="s">
        <v>18</v>
      </c>
      <c r="E25" s="63">
        <v>0</v>
      </c>
      <c r="F25" s="63">
        <v>0</v>
      </c>
      <c r="G25" s="63">
        <f t="shared" ref="G25:H25" si="8">SUM(G16+G19+G21+G22+G24)</f>
        <v>0</v>
      </c>
      <c r="H25" s="63">
        <f t="shared" si="8"/>
        <v>0</v>
      </c>
      <c r="I25" s="59"/>
      <c r="J25" s="59"/>
      <c r="K25" s="54"/>
      <c r="L25" s="54"/>
    </row>
    <row r="26" spans="1:12" x14ac:dyDescent="0.3">
      <c r="A26" s="60">
        <v>14</v>
      </c>
      <c r="B26" s="60">
        <v>3</v>
      </c>
      <c r="C26" s="60"/>
      <c r="D26" s="66" t="s">
        <v>111</v>
      </c>
      <c r="E26" s="63">
        <v>0</v>
      </c>
      <c r="F26" s="63">
        <v>0</v>
      </c>
      <c r="G26" s="63">
        <v>0</v>
      </c>
      <c r="H26" s="63">
        <v>0</v>
      </c>
      <c r="I26" s="59"/>
      <c r="J26" s="59"/>
      <c r="K26" s="54"/>
      <c r="L26" s="54"/>
    </row>
    <row r="27" spans="1:12" x14ac:dyDescent="0.3">
      <c r="A27" s="60">
        <v>15</v>
      </c>
      <c r="B27" s="60">
        <v>4</v>
      </c>
      <c r="C27" s="60"/>
      <c r="D27" s="66" t="s">
        <v>112</v>
      </c>
      <c r="E27" s="63">
        <v>0</v>
      </c>
      <c r="F27" s="63">
        <v>0</v>
      </c>
      <c r="G27" s="63">
        <v>0</v>
      </c>
      <c r="H27" s="63">
        <v>0</v>
      </c>
      <c r="I27" s="59"/>
      <c r="J27" s="59"/>
      <c r="K27" s="54"/>
      <c r="L27" s="54"/>
    </row>
    <row r="28" spans="1:12" x14ac:dyDescent="0.3">
      <c r="A28" s="60">
        <v>16</v>
      </c>
      <c r="B28" s="60"/>
      <c r="C28" s="60"/>
      <c r="D28" s="124" t="s">
        <v>113</v>
      </c>
      <c r="E28" s="125">
        <f t="shared" ref="E28:H28" si="9">SUM(E15,E25,E26,E27)</f>
        <v>57413999</v>
      </c>
      <c r="F28" s="125">
        <f t="shared" si="9"/>
        <v>57413999</v>
      </c>
      <c r="G28" s="125">
        <f t="shared" si="9"/>
        <v>0</v>
      </c>
      <c r="H28" s="125">
        <f t="shared" si="9"/>
        <v>0</v>
      </c>
      <c r="I28" s="59"/>
      <c r="J28" s="59"/>
      <c r="K28" s="54"/>
      <c r="L28" s="54"/>
    </row>
    <row r="29" spans="1:12" x14ac:dyDescent="0.3">
      <c r="A29" s="60">
        <v>17</v>
      </c>
      <c r="B29" s="60">
        <v>5</v>
      </c>
      <c r="C29" s="60"/>
      <c r="D29" s="65" t="s">
        <v>114</v>
      </c>
      <c r="E29" s="63">
        <v>0</v>
      </c>
      <c r="F29" s="63">
        <v>0</v>
      </c>
      <c r="G29" s="63">
        <v>0</v>
      </c>
      <c r="H29" s="63">
        <v>0</v>
      </c>
      <c r="I29" s="59"/>
      <c r="J29" s="59"/>
      <c r="K29" s="54"/>
      <c r="L29" s="54"/>
    </row>
    <row r="30" spans="1:12" x14ac:dyDescent="0.3">
      <c r="A30" s="60">
        <v>18</v>
      </c>
      <c r="B30" s="60">
        <v>6</v>
      </c>
      <c r="C30" s="60"/>
      <c r="D30" s="66" t="s">
        <v>115</v>
      </c>
      <c r="E30" s="63">
        <v>0</v>
      </c>
      <c r="F30" s="63">
        <v>0</v>
      </c>
      <c r="G30" s="63">
        <v>0</v>
      </c>
      <c r="H30" s="63">
        <v>0</v>
      </c>
      <c r="I30" s="59"/>
      <c r="J30" s="59"/>
      <c r="K30" s="54"/>
      <c r="L30" s="54"/>
    </row>
    <row r="31" spans="1:12" x14ac:dyDescent="0.3">
      <c r="A31" s="60">
        <v>19</v>
      </c>
      <c r="B31" s="60">
        <v>7</v>
      </c>
      <c r="C31" s="60"/>
      <c r="D31" s="66" t="s">
        <v>116</v>
      </c>
      <c r="E31" s="63">
        <v>0</v>
      </c>
      <c r="F31" s="63">
        <v>0</v>
      </c>
      <c r="G31" s="63">
        <v>0</v>
      </c>
      <c r="H31" s="63">
        <v>0</v>
      </c>
      <c r="I31" s="59"/>
      <c r="J31" s="59"/>
      <c r="K31" s="54"/>
      <c r="L31" s="54"/>
    </row>
    <row r="32" spans="1:12" x14ac:dyDescent="0.3">
      <c r="A32" s="60">
        <v>20</v>
      </c>
      <c r="B32" s="60"/>
      <c r="C32" s="60"/>
      <c r="D32" s="124" t="s">
        <v>117</v>
      </c>
      <c r="E32" s="125">
        <v>0</v>
      </c>
      <c r="F32" s="125">
        <v>0</v>
      </c>
      <c r="G32" s="125">
        <f t="shared" ref="G32:H32" si="10">SUM(G29:G31)</f>
        <v>0</v>
      </c>
      <c r="H32" s="125">
        <f t="shared" si="10"/>
        <v>0</v>
      </c>
      <c r="I32" s="59"/>
      <c r="J32" s="59"/>
      <c r="K32" s="54"/>
      <c r="L32" s="54"/>
    </row>
    <row r="33" spans="1:12" x14ac:dyDescent="0.3">
      <c r="A33" s="60">
        <v>21</v>
      </c>
      <c r="B33" s="60"/>
      <c r="C33" s="60"/>
      <c r="D33" s="66" t="s">
        <v>118</v>
      </c>
      <c r="E33" s="63">
        <v>0</v>
      </c>
      <c r="F33" s="63">
        <v>0</v>
      </c>
      <c r="G33" s="63">
        <v>0</v>
      </c>
      <c r="H33" s="63">
        <f t="shared" ref="H33" si="11">SUM(H29:H31)</f>
        <v>0</v>
      </c>
      <c r="I33" s="59"/>
      <c r="J33" s="59"/>
      <c r="K33" s="54"/>
      <c r="L33" s="54"/>
    </row>
    <row r="34" spans="1:12" x14ac:dyDescent="0.3">
      <c r="A34" s="60">
        <v>22</v>
      </c>
      <c r="B34" s="60"/>
      <c r="C34" s="60"/>
      <c r="D34" s="124" t="s">
        <v>119</v>
      </c>
      <c r="E34" s="125">
        <f>SUM(E28,E32,E33)</f>
        <v>57413999</v>
      </c>
      <c r="F34" s="125">
        <f t="shared" ref="F34:H34" si="12">SUM(F28,F32,F33)</f>
        <v>57413999</v>
      </c>
      <c r="G34" s="125">
        <f t="shared" si="12"/>
        <v>0</v>
      </c>
      <c r="H34" s="125">
        <f t="shared" si="12"/>
        <v>0</v>
      </c>
      <c r="I34" s="59"/>
      <c r="J34" s="59"/>
      <c r="K34" s="54"/>
      <c r="L34" s="54"/>
    </row>
    <row r="35" spans="1:12" x14ac:dyDescent="0.3">
      <c r="A35" s="60">
        <v>23</v>
      </c>
      <c r="B35" s="60"/>
      <c r="C35" s="60"/>
      <c r="D35" s="66" t="s">
        <v>120</v>
      </c>
      <c r="E35" s="63">
        <v>0</v>
      </c>
      <c r="F35" s="63">
        <v>0</v>
      </c>
      <c r="G35" s="63">
        <f t="shared" ref="G35:H35" si="13">SUM(G29,G33,G34)</f>
        <v>0</v>
      </c>
      <c r="H35" s="63">
        <f t="shared" si="13"/>
        <v>0</v>
      </c>
      <c r="I35" s="54"/>
      <c r="J35" s="54"/>
      <c r="K35" s="54"/>
      <c r="L35" s="54"/>
    </row>
    <row r="36" spans="1:12" x14ac:dyDescent="0.3">
      <c r="A36" s="60">
        <v>24</v>
      </c>
      <c r="B36" s="60"/>
      <c r="C36" s="60"/>
      <c r="D36" s="66" t="s">
        <v>121</v>
      </c>
      <c r="E36" s="63">
        <v>0</v>
      </c>
      <c r="F36" s="63">
        <v>0</v>
      </c>
      <c r="G36" s="63">
        <f t="shared" ref="G36:H36" si="14">SUM(G30,G34,G35)</f>
        <v>0</v>
      </c>
      <c r="H36" s="63">
        <f t="shared" si="14"/>
        <v>0</v>
      </c>
      <c r="I36" s="54"/>
      <c r="J36" s="54"/>
      <c r="K36" s="54"/>
      <c r="L36" s="54"/>
    </row>
    <row r="37" spans="1:12" x14ac:dyDescent="0.3">
      <c r="A37" s="60">
        <v>25</v>
      </c>
      <c r="B37" s="60"/>
      <c r="C37" s="60"/>
      <c r="D37" s="66" t="s">
        <v>122</v>
      </c>
      <c r="E37" s="63">
        <v>0</v>
      </c>
      <c r="F37" s="63">
        <v>0</v>
      </c>
      <c r="G37" s="63">
        <f t="shared" ref="G37:H37" si="15">SUM(G31,G35,G36)</f>
        <v>0</v>
      </c>
      <c r="H37" s="63">
        <f t="shared" si="15"/>
        <v>0</v>
      </c>
      <c r="I37" s="54"/>
      <c r="J37" s="54"/>
      <c r="K37" s="54"/>
      <c r="L37" s="54"/>
    </row>
    <row r="38" spans="1:12" x14ac:dyDescent="0.3">
      <c r="A38" s="60">
        <v>26</v>
      </c>
      <c r="B38" s="60"/>
      <c r="C38" s="60"/>
      <c r="D38" s="66" t="s">
        <v>123</v>
      </c>
      <c r="E38" s="63">
        <v>0</v>
      </c>
      <c r="F38" s="63">
        <v>0</v>
      </c>
      <c r="G38" s="63">
        <f t="shared" ref="G38:H38" si="16">SUM(G32,G36,G37)</f>
        <v>0</v>
      </c>
      <c r="H38" s="63">
        <f t="shared" si="16"/>
        <v>0</v>
      </c>
      <c r="I38" s="54"/>
      <c r="J38" s="54"/>
      <c r="K38" s="54"/>
      <c r="L38" s="54"/>
    </row>
    <row r="39" spans="1:12" x14ac:dyDescent="0.3">
      <c r="A39" s="60">
        <v>27</v>
      </c>
      <c r="B39" s="60"/>
      <c r="C39" s="60"/>
      <c r="D39" s="124" t="s">
        <v>124</v>
      </c>
      <c r="E39" s="125">
        <f t="shared" ref="E39:H39" si="17">SUM(E34,E37,E38)</f>
        <v>57413999</v>
      </c>
      <c r="F39" s="125">
        <f t="shared" si="17"/>
        <v>57413999</v>
      </c>
      <c r="G39" s="125">
        <f t="shared" si="17"/>
        <v>0</v>
      </c>
      <c r="H39" s="125">
        <f t="shared" si="17"/>
        <v>0</v>
      </c>
      <c r="I39" s="54"/>
      <c r="J39" s="54"/>
      <c r="K39" s="54"/>
      <c r="L39" s="54"/>
    </row>
    <row r="42" spans="1:12" x14ac:dyDescent="0.3">
      <c r="D42" s="54"/>
    </row>
  </sheetData>
  <mergeCells count="12">
    <mergeCell ref="F9:F11"/>
    <mergeCell ref="G9:G11"/>
    <mergeCell ref="H9:H11"/>
    <mergeCell ref="A2:H2"/>
    <mergeCell ref="A3:I3"/>
    <mergeCell ref="A4:H4"/>
    <mergeCell ref="A9:A11"/>
    <mergeCell ref="B9:B11"/>
    <mergeCell ref="C9:C11"/>
    <mergeCell ref="D9:D11"/>
    <mergeCell ref="E9:E11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C5839-6933-4FA0-9AC8-CD33E97C62BE}">
  <dimension ref="A1:F49"/>
  <sheetViews>
    <sheetView tabSelected="1" zoomScaleNormal="100" workbookViewId="0">
      <selection activeCell="A18" sqref="A18:D18"/>
    </sheetView>
  </sheetViews>
  <sheetFormatPr defaultRowHeight="14.4" x14ac:dyDescent="0.3"/>
  <cols>
    <col min="1" max="1" width="9.88671875" customWidth="1"/>
    <col min="2" max="2" width="9.6640625" customWidth="1"/>
    <col min="3" max="3" width="52.109375" customWidth="1"/>
    <col min="4" max="4" width="17.44140625" customWidth="1"/>
    <col min="257" max="257" width="9.88671875" customWidth="1"/>
    <col min="258" max="258" width="9.6640625" customWidth="1"/>
    <col min="259" max="259" width="52.109375" customWidth="1"/>
    <col min="260" max="260" width="14.33203125" customWidth="1"/>
    <col min="513" max="513" width="9.88671875" customWidth="1"/>
    <col min="514" max="514" width="9.6640625" customWidth="1"/>
    <col min="515" max="515" width="52.109375" customWidth="1"/>
    <col min="516" max="516" width="14.33203125" customWidth="1"/>
    <col min="769" max="769" width="9.88671875" customWidth="1"/>
    <col min="770" max="770" width="9.6640625" customWidth="1"/>
    <col min="771" max="771" width="52.109375" customWidth="1"/>
    <col min="772" max="772" width="14.33203125" customWidth="1"/>
    <col min="1025" max="1025" width="9.88671875" customWidth="1"/>
    <col min="1026" max="1026" width="9.6640625" customWidth="1"/>
    <col min="1027" max="1027" width="52.109375" customWidth="1"/>
    <col min="1028" max="1028" width="14.33203125" customWidth="1"/>
    <col min="1281" max="1281" width="9.88671875" customWidth="1"/>
    <col min="1282" max="1282" width="9.6640625" customWidth="1"/>
    <col min="1283" max="1283" width="52.109375" customWidth="1"/>
    <col min="1284" max="1284" width="14.33203125" customWidth="1"/>
    <col min="1537" max="1537" width="9.88671875" customWidth="1"/>
    <col min="1538" max="1538" width="9.6640625" customWidth="1"/>
    <col min="1539" max="1539" width="52.109375" customWidth="1"/>
    <col min="1540" max="1540" width="14.33203125" customWidth="1"/>
    <col min="1793" max="1793" width="9.88671875" customWidth="1"/>
    <col min="1794" max="1794" width="9.6640625" customWidth="1"/>
    <col min="1795" max="1795" width="52.109375" customWidth="1"/>
    <col min="1796" max="1796" width="14.33203125" customWidth="1"/>
    <col min="2049" max="2049" width="9.88671875" customWidth="1"/>
    <col min="2050" max="2050" width="9.6640625" customWidth="1"/>
    <col min="2051" max="2051" width="52.109375" customWidth="1"/>
    <col min="2052" max="2052" width="14.33203125" customWidth="1"/>
    <col min="2305" max="2305" width="9.88671875" customWidth="1"/>
    <col min="2306" max="2306" width="9.6640625" customWidth="1"/>
    <col min="2307" max="2307" width="52.109375" customWidth="1"/>
    <col min="2308" max="2308" width="14.33203125" customWidth="1"/>
    <col min="2561" max="2561" width="9.88671875" customWidth="1"/>
    <col min="2562" max="2562" width="9.6640625" customWidth="1"/>
    <col min="2563" max="2563" width="52.109375" customWidth="1"/>
    <col min="2564" max="2564" width="14.33203125" customWidth="1"/>
    <col min="2817" max="2817" width="9.88671875" customWidth="1"/>
    <col min="2818" max="2818" width="9.6640625" customWidth="1"/>
    <col min="2819" max="2819" width="52.109375" customWidth="1"/>
    <col min="2820" max="2820" width="14.33203125" customWidth="1"/>
    <col min="3073" max="3073" width="9.88671875" customWidth="1"/>
    <col min="3074" max="3074" width="9.6640625" customWidth="1"/>
    <col min="3075" max="3075" width="52.109375" customWidth="1"/>
    <col min="3076" max="3076" width="14.33203125" customWidth="1"/>
    <col min="3329" max="3329" width="9.88671875" customWidth="1"/>
    <col min="3330" max="3330" width="9.6640625" customWidth="1"/>
    <col min="3331" max="3331" width="52.109375" customWidth="1"/>
    <col min="3332" max="3332" width="14.33203125" customWidth="1"/>
    <col min="3585" max="3585" width="9.88671875" customWidth="1"/>
    <col min="3586" max="3586" width="9.6640625" customWidth="1"/>
    <col min="3587" max="3587" width="52.109375" customWidth="1"/>
    <col min="3588" max="3588" width="14.33203125" customWidth="1"/>
    <col min="3841" max="3841" width="9.88671875" customWidth="1"/>
    <col min="3842" max="3842" width="9.6640625" customWidth="1"/>
    <col min="3843" max="3843" width="52.109375" customWidth="1"/>
    <col min="3844" max="3844" width="14.33203125" customWidth="1"/>
    <col min="4097" max="4097" width="9.88671875" customWidth="1"/>
    <col min="4098" max="4098" width="9.6640625" customWidth="1"/>
    <col min="4099" max="4099" width="52.109375" customWidth="1"/>
    <col min="4100" max="4100" width="14.33203125" customWidth="1"/>
    <col min="4353" max="4353" width="9.88671875" customWidth="1"/>
    <col min="4354" max="4354" width="9.6640625" customWidth="1"/>
    <col min="4355" max="4355" width="52.109375" customWidth="1"/>
    <col min="4356" max="4356" width="14.33203125" customWidth="1"/>
    <col min="4609" max="4609" width="9.88671875" customWidth="1"/>
    <col min="4610" max="4610" width="9.6640625" customWidth="1"/>
    <col min="4611" max="4611" width="52.109375" customWidth="1"/>
    <col min="4612" max="4612" width="14.33203125" customWidth="1"/>
    <col min="4865" max="4865" width="9.88671875" customWidth="1"/>
    <col min="4866" max="4866" width="9.6640625" customWidth="1"/>
    <col min="4867" max="4867" width="52.109375" customWidth="1"/>
    <col min="4868" max="4868" width="14.33203125" customWidth="1"/>
    <col min="5121" max="5121" width="9.88671875" customWidth="1"/>
    <col min="5122" max="5122" width="9.6640625" customWidth="1"/>
    <col min="5123" max="5123" width="52.109375" customWidth="1"/>
    <col min="5124" max="5124" width="14.33203125" customWidth="1"/>
    <col min="5377" max="5377" width="9.88671875" customWidth="1"/>
    <col min="5378" max="5378" width="9.6640625" customWidth="1"/>
    <col min="5379" max="5379" width="52.109375" customWidth="1"/>
    <col min="5380" max="5380" width="14.33203125" customWidth="1"/>
    <col min="5633" max="5633" width="9.88671875" customWidth="1"/>
    <col min="5634" max="5634" width="9.6640625" customWidth="1"/>
    <col min="5635" max="5635" width="52.109375" customWidth="1"/>
    <col min="5636" max="5636" width="14.33203125" customWidth="1"/>
    <col min="5889" max="5889" width="9.88671875" customWidth="1"/>
    <col min="5890" max="5890" width="9.6640625" customWidth="1"/>
    <col min="5891" max="5891" width="52.109375" customWidth="1"/>
    <col min="5892" max="5892" width="14.33203125" customWidth="1"/>
    <col min="6145" max="6145" width="9.88671875" customWidth="1"/>
    <col min="6146" max="6146" width="9.6640625" customWidth="1"/>
    <col min="6147" max="6147" width="52.109375" customWidth="1"/>
    <col min="6148" max="6148" width="14.33203125" customWidth="1"/>
    <col min="6401" max="6401" width="9.88671875" customWidth="1"/>
    <col min="6402" max="6402" width="9.6640625" customWidth="1"/>
    <col min="6403" max="6403" width="52.109375" customWidth="1"/>
    <col min="6404" max="6404" width="14.33203125" customWidth="1"/>
    <col min="6657" max="6657" width="9.88671875" customWidth="1"/>
    <col min="6658" max="6658" width="9.6640625" customWidth="1"/>
    <col min="6659" max="6659" width="52.109375" customWidth="1"/>
    <col min="6660" max="6660" width="14.33203125" customWidth="1"/>
    <col min="6913" max="6913" width="9.88671875" customWidth="1"/>
    <col min="6914" max="6914" width="9.6640625" customWidth="1"/>
    <col min="6915" max="6915" width="52.109375" customWidth="1"/>
    <col min="6916" max="6916" width="14.33203125" customWidth="1"/>
    <col min="7169" max="7169" width="9.88671875" customWidth="1"/>
    <col min="7170" max="7170" width="9.6640625" customWidth="1"/>
    <col min="7171" max="7171" width="52.109375" customWidth="1"/>
    <col min="7172" max="7172" width="14.33203125" customWidth="1"/>
    <col min="7425" max="7425" width="9.88671875" customWidth="1"/>
    <col min="7426" max="7426" width="9.6640625" customWidth="1"/>
    <col min="7427" max="7427" width="52.109375" customWidth="1"/>
    <col min="7428" max="7428" width="14.33203125" customWidth="1"/>
    <col min="7681" max="7681" width="9.88671875" customWidth="1"/>
    <col min="7682" max="7682" width="9.6640625" customWidth="1"/>
    <col min="7683" max="7683" width="52.109375" customWidth="1"/>
    <col min="7684" max="7684" width="14.33203125" customWidth="1"/>
    <col min="7937" max="7937" width="9.88671875" customWidth="1"/>
    <col min="7938" max="7938" width="9.6640625" customWidth="1"/>
    <col min="7939" max="7939" width="52.109375" customWidth="1"/>
    <col min="7940" max="7940" width="14.33203125" customWidth="1"/>
    <col min="8193" max="8193" width="9.88671875" customWidth="1"/>
    <col min="8194" max="8194" width="9.6640625" customWidth="1"/>
    <col min="8195" max="8195" width="52.109375" customWidth="1"/>
    <col min="8196" max="8196" width="14.33203125" customWidth="1"/>
    <col min="8449" max="8449" width="9.88671875" customWidth="1"/>
    <col min="8450" max="8450" width="9.6640625" customWidth="1"/>
    <col min="8451" max="8451" width="52.109375" customWidth="1"/>
    <col min="8452" max="8452" width="14.33203125" customWidth="1"/>
    <col min="8705" max="8705" width="9.88671875" customWidth="1"/>
    <col min="8706" max="8706" width="9.6640625" customWidth="1"/>
    <col min="8707" max="8707" width="52.109375" customWidth="1"/>
    <col min="8708" max="8708" width="14.33203125" customWidth="1"/>
    <col min="8961" max="8961" width="9.88671875" customWidth="1"/>
    <col min="8962" max="8962" width="9.6640625" customWidth="1"/>
    <col min="8963" max="8963" width="52.109375" customWidth="1"/>
    <col min="8964" max="8964" width="14.33203125" customWidth="1"/>
    <col min="9217" max="9217" width="9.88671875" customWidth="1"/>
    <col min="9218" max="9218" width="9.6640625" customWidth="1"/>
    <col min="9219" max="9219" width="52.109375" customWidth="1"/>
    <col min="9220" max="9220" width="14.33203125" customWidth="1"/>
    <col min="9473" max="9473" width="9.88671875" customWidth="1"/>
    <col min="9474" max="9474" width="9.6640625" customWidth="1"/>
    <col min="9475" max="9475" width="52.109375" customWidth="1"/>
    <col min="9476" max="9476" width="14.33203125" customWidth="1"/>
    <col min="9729" max="9729" width="9.88671875" customWidth="1"/>
    <col min="9730" max="9730" width="9.6640625" customWidth="1"/>
    <col min="9731" max="9731" width="52.109375" customWidth="1"/>
    <col min="9732" max="9732" width="14.33203125" customWidth="1"/>
    <col min="9985" max="9985" width="9.88671875" customWidth="1"/>
    <col min="9986" max="9986" width="9.6640625" customWidth="1"/>
    <col min="9987" max="9987" width="52.109375" customWidth="1"/>
    <col min="9988" max="9988" width="14.33203125" customWidth="1"/>
    <col min="10241" max="10241" width="9.88671875" customWidth="1"/>
    <col min="10242" max="10242" width="9.6640625" customWidth="1"/>
    <col min="10243" max="10243" width="52.109375" customWidth="1"/>
    <col min="10244" max="10244" width="14.33203125" customWidth="1"/>
    <col min="10497" max="10497" width="9.88671875" customWidth="1"/>
    <col min="10498" max="10498" width="9.6640625" customWidth="1"/>
    <col min="10499" max="10499" width="52.109375" customWidth="1"/>
    <col min="10500" max="10500" width="14.33203125" customWidth="1"/>
    <col min="10753" max="10753" width="9.88671875" customWidth="1"/>
    <col min="10754" max="10754" width="9.6640625" customWidth="1"/>
    <col min="10755" max="10755" width="52.109375" customWidth="1"/>
    <col min="10756" max="10756" width="14.33203125" customWidth="1"/>
    <col min="11009" max="11009" width="9.88671875" customWidth="1"/>
    <col min="11010" max="11010" width="9.6640625" customWidth="1"/>
    <col min="11011" max="11011" width="52.109375" customWidth="1"/>
    <col min="11012" max="11012" width="14.33203125" customWidth="1"/>
    <col min="11265" max="11265" width="9.88671875" customWidth="1"/>
    <col min="11266" max="11266" width="9.6640625" customWidth="1"/>
    <col min="11267" max="11267" width="52.109375" customWidth="1"/>
    <col min="11268" max="11268" width="14.33203125" customWidth="1"/>
    <col min="11521" max="11521" width="9.88671875" customWidth="1"/>
    <col min="11522" max="11522" width="9.6640625" customWidth="1"/>
    <col min="11523" max="11523" width="52.109375" customWidth="1"/>
    <col min="11524" max="11524" width="14.33203125" customWidth="1"/>
    <col min="11777" max="11777" width="9.88671875" customWidth="1"/>
    <col min="11778" max="11778" width="9.6640625" customWidth="1"/>
    <col min="11779" max="11779" width="52.109375" customWidth="1"/>
    <col min="11780" max="11780" width="14.33203125" customWidth="1"/>
    <col min="12033" max="12033" width="9.88671875" customWidth="1"/>
    <col min="12034" max="12034" width="9.6640625" customWidth="1"/>
    <col min="12035" max="12035" width="52.109375" customWidth="1"/>
    <col min="12036" max="12036" width="14.33203125" customWidth="1"/>
    <col min="12289" max="12289" width="9.88671875" customWidth="1"/>
    <col min="12290" max="12290" width="9.6640625" customWidth="1"/>
    <col min="12291" max="12291" width="52.109375" customWidth="1"/>
    <col min="12292" max="12292" width="14.33203125" customWidth="1"/>
    <col min="12545" max="12545" width="9.88671875" customWidth="1"/>
    <col min="12546" max="12546" width="9.6640625" customWidth="1"/>
    <col min="12547" max="12547" width="52.109375" customWidth="1"/>
    <col min="12548" max="12548" width="14.33203125" customWidth="1"/>
    <col min="12801" max="12801" width="9.88671875" customWidth="1"/>
    <col min="12802" max="12802" width="9.6640625" customWidth="1"/>
    <col min="12803" max="12803" width="52.109375" customWidth="1"/>
    <col min="12804" max="12804" width="14.33203125" customWidth="1"/>
    <col min="13057" max="13057" width="9.88671875" customWidth="1"/>
    <col min="13058" max="13058" width="9.6640625" customWidth="1"/>
    <col min="13059" max="13059" width="52.109375" customWidth="1"/>
    <col min="13060" max="13060" width="14.33203125" customWidth="1"/>
    <col min="13313" max="13313" width="9.88671875" customWidth="1"/>
    <col min="13314" max="13314" width="9.6640625" customWidth="1"/>
    <col min="13315" max="13315" width="52.109375" customWidth="1"/>
    <col min="13316" max="13316" width="14.33203125" customWidth="1"/>
    <col min="13569" max="13569" width="9.88671875" customWidth="1"/>
    <col min="13570" max="13570" width="9.6640625" customWidth="1"/>
    <col min="13571" max="13571" width="52.109375" customWidth="1"/>
    <col min="13572" max="13572" width="14.33203125" customWidth="1"/>
    <col min="13825" max="13825" width="9.88671875" customWidth="1"/>
    <col min="13826" max="13826" width="9.6640625" customWidth="1"/>
    <col min="13827" max="13827" width="52.109375" customWidth="1"/>
    <col min="13828" max="13828" width="14.33203125" customWidth="1"/>
    <col min="14081" max="14081" width="9.88671875" customWidth="1"/>
    <col min="14082" max="14082" width="9.6640625" customWidth="1"/>
    <col min="14083" max="14083" width="52.109375" customWidth="1"/>
    <col min="14084" max="14084" width="14.33203125" customWidth="1"/>
    <col min="14337" max="14337" width="9.88671875" customWidth="1"/>
    <col min="14338" max="14338" width="9.6640625" customWidth="1"/>
    <col min="14339" max="14339" width="52.109375" customWidth="1"/>
    <col min="14340" max="14340" width="14.33203125" customWidth="1"/>
    <col min="14593" max="14593" width="9.88671875" customWidth="1"/>
    <col min="14594" max="14594" width="9.6640625" customWidth="1"/>
    <col min="14595" max="14595" width="52.109375" customWidth="1"/>
    <col min="14596" max="14596" width="14.33203125" customWidth="1"/>
    <col min="14849" max="14849" width="9.88671875" customWidth="1"/>
    <col min="14850" max="14850" width="9.6640625" customWidth="1"/>
    <col min="14851" max="14851" width="52.109375" customWidth="1"/>
    <col min="14852" max="14852" width="14.33203125" customWidth="1"/>
    <col min="15105" max="15105" width="9.88671875" customWidth="1"/>
    <col min="15106" max="15106" width="9.6640625" customWidth="1"/>
    <col min="15107" max="15107" width="52.109375" customWidth="1"/>
    <col min="15108" max="15108" width="14.33203125" customWidth="1"/>
    <col min="15361" max="15361" width="9.88671875" customWidth="1"/>
    <col min="15362" max="15362" width="9.6640625" customWidth="1"/>
    <col min="15363" max="15363" width="52.109375" customWidth="1"/>
    <col min="15364" max="15364" width="14.33203125" customWidth="1"/>
    <col min="15617" max="15617" width="9.88671875" customWidth="1"/>
    <col min="15618" max="15618" width="9.6640625" customWidth="1"/>
    <col min="15619" max="15619" width="52.109375" customWidth="1"/>
    <col min="15620" max="15620" width="14.33203125" customWidth="1"/>
    <col min="15873" max="15873" width="9.88671875" customWidth="1"/>
    <col min="15874" max="15874" width="9.6640625" customWidth="1"/>
    <col min="15875" max="15875" width="52.109375" customWidth="1"/>
    <col min="15876" max="15876" width="14.33203125" customWidth="1"/>
    <col min="16129" max="16129" width="9.88671875" customWidth="1"/>
    <col min="16130" max="16130" width="9.6640625" customWidth="1"/>
    <col min="16131" max="16131" width="52.109375" customWidth="1"/>
    <col min="16132" max="16132" width="14.33203125" customWidth="1"/>
  </cols>
  <sheetData>
    <row r="1" spans="1:6" x14ac:dyDescent="0.3">
      <c r="A1" s="158" t="s">
        <v>271</v>
      </c>
      <c r="B1" s="158"/>
      <c r="C1" s="158"/>
      <c r="D1" s="158"/>
    </row>
    <row r="2" spans="1:6" x14ac:dyDescent="0.3">
      <c r="A2" s="159"/>
      <c r="B2" s="159"/>
      <c r="C2" s="159"/>
      <c r="D2" s="159"/>
    </row>
    <row r="3" spans="1:6" x14ac:dyDescent="0.3">
      <c r="A3" s="155" t="s">
        <v>259</v>
      </c>
      <c r="B3" s="155"/>
      <c r="C3" s="155"/>
      <c r="D3" s="155"/>
      <c r="E3" s="101"/>
      <c r="F3" s="101"/>
    </row>
    <row r="4" spans="1:6" ht="15.6" x14ac:dyDescent="0.3">
      <c r="A4" s="157" t="s">
        <v>254</v>
      </c>
      <c r="B4" s="157"/>
      <c r="C4" s="157"/>
      <c r="D4" s="157"/>
    </row>
    <row r="5" spans="1:6" x14ac:dyDescent="0.3">
      <c r="D5" s="104" t="s">
        <v>125</v>
      </c>
    </row>
    <row r="6" spans="1:6" x14ac:dyDescent="0.3">
      <c r="A6" s="84" t="s">
        <v>0</v>
      </c>
      <c r="B6" s="84"/>
      <c r="C6" s="98" t="s">
        <v>3</v>
      </c>
      <c r="D6" s="99" t="s">
        <v>210</v>
      </c>
    </row>
    <row r="7" spans="1:6" x14ac:dyDescent="0.3">
      <c r="A7" s="99" t="s">
        <v>5</v>
      </c>
      <c r="B7" s="99" t="s">
        <v>6</v>
      </c>
      <c r="C7" s="99" t="s">
        <v>7</v>
      </c>
      <c r="D7" s="99" t="s">
        <v>8</v>
      </c>
    </row>
    <row r="8" spans="1:6" x14ac:dyDescent="0.3">
      <c r="A8" s="83">
        <v>1</v>
      </c>
      <c r="B8" s="83"/>
      <c r="C8" s="84" t="s">
        <v>211</v>
      </c>
      <c r="D8" s="100">
        <v>57413999</v>
      </c>
    </row>
    <row r="9" spans="1:6" x14ac:dyDescent="0.3">
      <c r="A9" s="83">
        <v>2</v>
      </c>
      <c r="B9" s="83"/>
      <c r="C9" s="84" t="s">
        <v>212</v>
      </c>
      <c r="D9" s="100">
        <v>90999</v>
      </c>
    </row>
    <row r="10" spans="1:6" x14ac:dyDescent="0.3">
      <c r="A10" s="83">
        <v>3</v>
      </c>
      <c r="B10" s="83"/>
      <c r="C10" s="84" t="s">
        <v>213</v>
      </c>
      <c r="D10" s="100">
        <v>57323000</v>
      </c>
    </row>
    <row r="11" spans="1:6" x14ac:dyDescent="0.3">
      <c r="A11" s="83">
        <v>4</v>
      </c>
      <c r="B11" s="83"/>
      <c r="C11" s="84" t="s">
        <v>214</v>
      </c>
      <c r="D11" s="100">
        <v>0</v>
      </c>
    </row>
    <row r="12" spans="1:6" x14ac:dyDescent="0.3">
      <c r="A12" s="83">
        <v>5</v>
      </c>
      <c r="B12" s="83"/>
      <c r="C12" s="84" t="s">
        <v>215</v>
      </c>
      <c r="D12" s="100">
        <v>57323000</v>
      </c>
    </row>
    <row r="13" spans="1:6" x14ac:dyDescent="0.3">
      <c r="A13" s="83">
        <v>6</v>
      </c>
      <c r="B13" s="83"/>
      <c r="C13" s="84" t="s">
        <v>216</v>
      </c>
      <c r="D13" s="100">
        <v>-57323000</v>
      </c>
    </row>
    <row r="14" spans="1:6" x14ac:dyDescent="0.3">
      <c r="A14" s="83">
        <v>7</v>
      </c>
      <c r="B14" s="83"/>
      <c r="C14" s="84" t="s">
        <v>217</v>
      </c>
      <c r="D14" s="100">
        <v>0</v>
      </c>
    </row>
    <row r="15" spans="1:6" x14ac:dyDescent="0.3">
      <c r="A15" s="83">
        <v>8</v>
      </c>
      <c r="B15" s="83"/>
      <c r="C15" s="84" t="s">
        <v>218</v>
      </c>
      <c r="D15" s="100">
        <v>0</v>
      </c>
    </row>
    <row r="16" spans="1:6" x14ac:dyDescent="0.3">
      <c r="A16" s="83">
        <v>9</v>
      </c>
      <c r="B16" s="83"/>
      <c r="C16" s="84" t="s">
        <v>219</v>
      </c>
      <c r="D16" s="100">
        <v>0</v>
      </c>
    </row>
    <row r="18" spans="1:4" x14ac:dyDescent="0.3">
      <c r="A18" s="158" t="s">
        <v>273</v>
      </c>
      <c r="B18" s="158"/>
      <c r="C18" s="158"/>
      <c r="D18" s="158"/>
    </row>
    <row r="19" spans="1:4" x14ac:dyDescent="0.3">
      <c r="A19" s="159"/>
      <c r="B19" s="159"/>
      <c r="C19" s="159"/>
      <c r="D19" s="159"/>
    </row>
    <row r="20" spans="1:4" x14ac:dyDescent="0.3">
      <c r="A20" s="155" t="s">
        <v>259</v>
      </c>
      <c r="B20" s="156"/>
      <c r="C20" s="156"/>
      <c r="D20" s="156"/>
    </row>
    <row r="21" spans="1:4" ht="15.6" x14ac:dyDescent="0.3">
      <c r="A21" s="157" t="s">
        <v>255</v>
      </c>
      <c r="B21" s="157"/>
      <c r="C21" s="157"/>
      <c r="D21" s="157"/>
    </row>
    <row r="22" spans="1:4" x14ac:dyDescent="0.3">
      <c r="D22" s="104" t="s">
        <v>125</v>
      </c>
    </row>
    <row r="23" spans="1:4" x14ac:dyDescent="0.3">
      <c r="A23" s="84" t="s">
        <v>0</v>
      </c>
      <c r="B23" s="84" t="s">
        <v>0</v>
      </c>
      <c r="C23" s="84" t="s">
        <v>3</v>
      </c>
      <c r="D23" s="99" t="s">
        <v>220</v>
      </c>
    </row>
    <row r="24" spans="1:4" x14ac:dyDescent="0.3">
      <c r="A24" s="99" t="s">
        <v>5</v>
      </c>
      <c r="B24" s="99" t="s">
        <v>6</v>
      </c>
      <c r="C24" s="99" t="s">
        <v>7</v>
      </c>
      <c r="D24" s="99" t="s">
        <v>8</v>
      </c>
    </row>
    <row r="25" spans="1:4" x14ac:dyDescent="0.3">
      <c r="A25" s="83">
        <v>1</v>
      </c>
      <c r="B25" s="83"/>
      <c r="C25" s="84" t="s">
        <v>221</v>
      </c>
      <c r="D25" s="100">
        <v>0</v>
      </c>
    </row>
    <row r="26" spans="1:4" x14ac:dyDescent="0.3">
      <c r="A26" s="83">
        <v>2</v>
      </c>
      <c r="B26" s="83"/>
      <c r="C26" s="84" t="s">
        <v>222</v>
      </c>
      <c r="D26" s="100">
        <v>0</v>
      </c>
    </row>
    <row r="27" spans="1:4" x14ac:dyDescent="0.3">
      <c r="A27" s="83">
        <v>3</v>
      </c>
      <c r="B27" s="83"/>
      <c r="C27" s="84" t="s">
        <v>223</v>
      </c>
      <c r="D27" s="100">
        <v>0</v>
      </c>
    </row>
    <row r="28" spans="1:4" x14ac:dyDescent="0.3">
      <c r="A28" s="83">
        <v>4</v>
      </c>
      <c r="B28" s="83" t="s">
        <v>98</v>
      </c>
      <c r="C28" s="84" t="s">
        <v>224</v>
      </c>
      <c r="D28" s="100">
        <v>0</v>
      </c>
    </row>
    <row r="29" spans="1:4" x14ac:dyDescent="0.3">
      <c r="A29" s="83">
        <v>5</v>
      </c>
      <c r="B29" s="83" t="s">
        <v>225</v>
      </c>
      <c r="C29" s="84" t="s">
        <v>226</v>
      </c>
      <c r="D29" s="100">
        <v>0</v>
      </c>
    </row>
    <row r="30" spans="1:4" x14ac:dyDescent="0.3">
      <c r="A30" s="83">
        <v>6</v>
      </c>
      <c r="B30" s="83"/>
      <c r="C30" s="84" t="s">
        <v>227</v>
      </c>
      <c r="D30" s="100">
        <v>0</v>
      </c>
    </row>
    <row r="31" spans="1:4" x14ac:dyDescent="0.3">
      <c r="A31" s="83">
        <v>7</v>
      </c>
      <c r="B31" s="83"/>
      <c r="C31" s="84" t="s">
        <v>228</v>
      </c>
      <c r="D31" s="100">
        <v>57413999</v>
      </c>
    </row>
    <row r="32" spans="1:4" x14ac:dyDescent="0.3">
      <c r="A32" s="83">
        <v>8</v>
      </c>
      <c r="B32" s="83"/>
      <c r="C32" s="84" t="s">
        <v>229</v>
      </c>
      <c r="D32" s="100">
        <v>0</v>
      </c>
    </row>
    <row r="33" spans="1:4" x14ac:dyDescent="0.3">
      <c r="A33" s="83">
        <v>9</v>
      </c>
      <c r="B33" s="83"/>
      <c r="C33" s="84" t="s">
        <v>230</v>
      </c>
      <c r="D33" s="100">
        <v>0</v>
      </c>
    </row>
    <row r="34" spans="1:4" x14ac:dyDescent="0.3">
      <c r="A34" s="83">
        <v>10</v>
      </c>
      <c r="B34" s="83" t="s">
        <v>231</v>
      </c>
      <c r="C34" s="84" t="s">
        <v>232</v>
      </c>
      <c r="D34" s="100">
        <v>57413999</v>
      </c>
    </row>
    <row r="35" spans="1:4" x14ac:dyDescent="0.3">
      <c r="A35" s="83">
        <v>11</v>
      </c>
      <c r="B35" s="83"/>
      <c r="C35" s="84" t="s">
        <v>233</v>
      </c>
      <c r="D35" s="100">
        <v>0</v>
      </c>
    </row>
    <row r="36" spans="1:4" x14ac:dyDescent="0.3">
      <c r="A36" s="83">
        <v>12</v>
      </c>
      <c r="B36" s="83"/>
      <c r="C36" s="84" t="s">
        <v>234</v>
      </c>
      <c r="D36" s="100">
        <v>90999</v>
      </c>
    </row>
    <row r="37" spans="1:4" x14ac:dyDescent="0.3">
      <c r="A37" s="83">
        <v>13</v>
      </c>
      <c r="B37" s="83" t="s">
        <v>235</v>
      </c>
      <c r="C37" s="84" t="s">
        <v>236</v>
      </c>
      <c r="D37" s="100">
        <v>90999</v>
      </c>
    </row>
    <row r="38" spans="1:4" x14ac:dyDescent="0.3">
      <c r="A38" s="83">
        <v>14</v>
      </c>
      <c r="B38" s="83"/>
      <c r="C38" s="84" t="s">
        <v>237</v>
      </c>
      <c r="D38" s="100">
        <v>0</v>
      </c>
    </row>
    <row r="39" spans="1:4" x14ac:dyDescent="0.3">
      <c r="A39" s="83">
        <v>15</v>
      </c>
      <c r="B39" s="83"/>
      <c r="C39" s="84" t="s">
        <v>238</v>
      </c>
      <c r="D39" s="100">
        <v>0</v>
      </c>
    </row>
    <row r="40" spans="1:4" x14ac:dyDescent="0.3">
      <c r="A40" s="83">
        <v>16</v>
      </c>
      <c r="B40" s="83"/>
      <c r="C40" s="84" t="s">
        <v>239</v>
      </c>
      <c r="D40" s="100">
        <v>0</v>
      </c>
    </row>
    <row r="41" spans="1:4" x14ac:dyDescent="0.3">
      <c r="A41" s="83">
        <v>17</v>
      </c>
      <c r="B41" s="83" t="s">
        <v>240</v>
      </c>
      <c r="C41" s="84" t="s">
        <v>241</v>
      </c>
      <c r="D41" s="100">
        <v>0</v>
      </c>
    </row>
    <row r="42" spans="1:4" x14ac:dyDescent="0.3">
      <c r="A42" s="83">
        <v>18</v>
      </c>
      <c r="B42" s="83" t="s">
        <v>242</v>
      </c>
      <c r="C42" s="84" t="s">
        <v>243</v>
      </c>
      <c r="D42" s="100">
        <v>0</v>
      </c>
    </row>
    <row r="43" spans="1:4" x14ac:dyDescent="0.3">
      <c r="A43" s="83">
        <v>19</v>
      </c>
      <c r="B43" s="83" t="s">
        <v>244</v>
      </c>
      <c r="C43" s="84" t="s">
        <v>245</v>
      </c>
      <c r="D43" s="100">
        <v>0</v>
      </c>
    </row>
    <row r="44" spans="1:4" x14ac:dyDescent="0.3">
      <c r="A44" s="83">
        <v>20</v>
      </c>
      <c r="B44" s="83" t="s">
        <v>5</v>
      </c>
      <c r="C44" s="84" t="s">
        <v>246</v>
      </c>
      <c r="D44" s="100">
        <v>0</v>
      </c>
    </row>
    <row r="45" spans="1:4" x14ac:dyDescent="0.3">
      <c r="A45" s="83">
        <v>21</v>
      </c>
      <c r="B45" s="83"/>
      <c r="C45" s="84" t="s">
        <v>247</v>
      </c>
      <c r="D45" s="100">
        <v>0</v>
      </c>
    </row>
    <row r="46" spans="1:4" x14ac:dyDescent="0.3">
      <c r="A46" s="83">
        <v>22</v>
      </c>
      <c r="B46" s="83" t="s">
        <v>248</v>
      </c>
      <c r="C46" s="84" t="s">
        <v>249</v>
      </c>
      <c r="D46" s="100">
        <v>0</v>
      </c>
    </row>
    <row r="47" spans="1:4" x14ac:dyDescent="0.3">
      <c r="A47" s="83">
        <v>23</v>
      </c>
      <c r="B47" s="83" t="s">
        <v>250</v>
      </c>
      <c r="C47" s="84" t="s">
        <v>251</v>
      </c>
      <c r="D47" s="100">
        <v>0</v>
      </c>
    </row>
    <row r="48" spans="1:4" x14ac:dyDescent="0.3">
      <c r="A48" s="83">
        <v>24</v>
      </c>
      <c r="B48" s="83" t="s">
        <v>6</v>
      </c>
      <c r="C48" s="84" t="s">
        <v>252</v>
      </c>
      <c r="D48" s="100">
        <v>0</v>
      </c>
    </row>
    <row r="49" spans="1:4" x14ac:dyDescent="0.3">
      <c r="A49" s="83">
        <v>25</v>
      </c>
      <c r="B49" s="83" t="s">
        <v>7</v>
      </c>
      <c r="C49" s="84" t="s">
        <v>253</v>
      </c>
      <c r="D49" s="100">
        <v>0</v>
      </c>
    </row>
  </sheetData>
  <mergeCells count="8">
    <mergeCell ref="A20:D20"/>
    <mergeCell ref="A21:D21"/>
    <mergeCell ref="A1:D1"/>
    <mergeCell ref="A2:D2"/>
    <mergeCell ref="A4:D4"/>
    <mergeCell ref="A18:D18"/>
    <mergeCell ref="A19:D19"/>
    <mergeCell ref="A3:D3"/>
  </mergeCells>
  <pageMargins left="0.7" right="0.7" top="0.75" bottom="0.75" header="0.3" footer="0.3"/>
  <pageSetup paperSize="9" scale="8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9A0AD-494F-4EB0-990B-9BFB1A883905}">
  <dimension ref="A1:H47"/>
  <sheetViews>
    <sheetView zoomScaleNormal="100" workbookViewId="0">
      <selection sqref="A1:E1"/>
    </sheetView>
  </sheetViews>
  <sheetFormatPr defaultRowHeight="15.75" customHeight="1" x14ac:dyDescent="0.3"/>
  <cols>
    <col min="1" max="1" width="8.6640625" customWidth="1"/>
    <col min="2" max="2" width="9.33203125" customWidth="1"/>
    <col min="3" max="3" width="39.6640625" customWidth="1"/>
    <col min="4" max="4" width="12.109375" customWidth="1"/>
    <col min="5" max="5" width="10.5546875" customWidth="1"/>
    <col min="6" max="6" width="9.109375" hidden="1" customWidth="1"/>
    <col min="257" max="257" width="8.6640625" customWidth="1"/>
    <col min="258" max="258" width="9.33203125" customWidth="1"/>
    <col min="259" max="259" width="39.6640625" customWidth="1"/>
    <col min="260" max="260" width="12.109375" customWidth="1"/>
    <col min="261" max="261" width="10.5546875" customWidth="1"/>
    <col min="262" max="262" width="0" hidden="1" customWidth="1"/>
    <col min="513" max="513" width="8.6640625" customWidth="1"/>
    <col min="514" max="514" width="9.33203125" customWidth="1"/>
    <col min="515" max="515" width="39.6640625" customWidth="1"/>
    <col min="516" max="516" width="12.109375" customWidth="1"/>
    <col min="517" max="517" width="10.5546875" customWidth="1"/>
    <col min="518" max="518" width="0" hidden="1" customWidth="1"/>
    <col min="769" max="769" width="8.6640625" customWidth="1"/>
    <col min="770" max="770" width="9.33203125" customWidth="1"/>
    <col min="771" max="771" width="39.6640625" customWidth="1"/>
    <col min="772" max="772" width="12.109375" customWidth="1"/>
    <col min="773" max="773" width="10.5546875" customWidth="1"/>
    <col min="774" max="774" width="0" hidden="1" customWidth="1"/>
    <col min="1025" max="1025" width="8.6640625" customWidth="1"/>
    <col min="1026" max="1026" width="9.33203125" customWidth="1"/>
    <col min="1027" max="1027" width="39.6640625" customWidth="1"/>
    <col min="1028" max="1028" width="12.109375" customWidth="1"/>
    <col min="1029" max="1029" width="10.5546875" customWidth="1"/>
    <col min="1030" max="1030" width="0" hidden="1" customWidth="1"/>
    <col min="1281" max="1281" width="8.6640625" customWidth="1"/>
    <col min="1282" max="1282" width="9.33203125" customWidth="1"/>
    <col min="1283" max="1283" width="39.6640625" customWidth="1"/>
    <col min="1284" max="1284" width="12.109375" customWidth="1"/>
    <col min="1285" max="1285" width="10.5546875" customWidth="1"/>
    <col min="1286" max="1286" width="0" hidden="1" customWidth="1"/>
    <col min="1537" max="1537" width="8.6640625" customWidth="1"/>
    <col min="1538" max="1538" width="9.33203125" customWidth="1"/>
    <col min="1539" max="1539" width="39.6640625" customWidth="1"/>
    <col min="1540" max="1540" width="12.109375" customWidth="1"/>
    <col min="1541" max="1541" width="10.5546875" customWidth="1"/>
    <col min="1542" max="1542" width="0" hidden="1" customWidth="1"/>
    <col min="1793" max="1793" width="8.6640625" customWidth="1"/>
    <col min="1794" max="1794" width="9.33203125" customWidth="1"/>
    <col min="1795" max="1795" width="39.6640625" customWidth="1"/>
    <col min="1796" max="1796" width="12.109375" customWidth="1"/>
    <col min="1797" max="1797" width="10.5546875" customWidth="1"/>
    <col min="1798" max="1798" width="0" hidden="1" customWidth="1"/>
    <col min="2049" max="2049" width="8.6640625" customWidth="1"/>
    <col min="2050" max="2050" width="9.33203125" customWidth="1"/>
    <col min="2051" max="2051" width="39.6640625" customWidth="1"/>
    <col min="2052" max="2052" width="12.109375" customWidth="1"/>
    <col min="2053" max="2053" width="10.5546875" customWidth="1"/>
    <col min="2054" max="2054" width="0" hidden="1" customWidth="1"/>
    <col min="2305" max="2305" width="8.6640625" customWidth="1"/>
    <col min="2306" max="2306" width="9.33203125" customWidth="1"/>
    <col min="2307" max="2307" width="39.6640625" customWidth="1"/>
    <col min="2308" max="2308" width="12.109375" customWidth="1"/>
    <col min="2309" max="2309" width="10.5546875" customWidth="1"/>
    <col min="2310" max="2310" width="0" hidden="1" customWidth="1"/>
    <col min="2561" max="2561" width="8.6640625" customWidth="1"/>
    <col min="2562" max="2562" width="9.33203125" customWidth="1"/>
    <col min="2563" max="2563" width="39.6640625" customWidth="1"/>
    <col min="2564" max="2564" width="12.109375" customWidth="1"/>
    <col min="2565" max="2565" width="10.5546875" customWidth="1"/>
    <col min="2566" max="2566" width="0" hidden="1" customWidth="1"/>
    <col min="2817" max="2817" width="8.6640625" customWidth="1"/>
    <col min="2818" max="2818" width="9.33203125" customWidth="1"/>
    <col min="2819" max="2819" width="39.6640625" customWidth="1"/>
    <col min="2820" max="2820" width="12.109375" customWidth="1"/>
    <col min="2821" max="2821" width="10.5546875" customWidth="1"/>
    <col min="2822" max="2822" width="0" hidden="1" customWidth="1"/>
    <col min="3073" max="3073" width="8.6640625" customWidth="1"/>
    <col min="3074" max="3074" width="9.33203125" customWidth="1"/>
    <col min="3075" max="3075" width="39.6640625" customWidth="1"/>
    <col min="3076" max="3076" width="12.109375" customWidth="1"/>
    <col min="3077" max="3077" width="10.5546875" customWidth="1"/>
    <col min="3078" max="3078" width="0" hidden="1" customWidth="1"/>
    <col min="3329" max="3329" width="8.6640625" customWidth="1"/>
    <col min="3330" max="3330" width="9.33203125" customWidth="1"/>
    <col min="3331" max="3331" width="39.6640625" customWidth="1"/>
    <col min="3332" max="3332" width="12.109375" customWidth="1"/>
    <col min="3333" max="3333" width="10.5546875" customWidth="1"/>
    <col min="3334" max="3334" width="0" hidden="1" customWidth="1"/>
    <col min="3585" max="3585" width="8.6640625" customWidth="1"/>
    <col min="3586" max="3586" width="9.33203125" customWidth="1"/>
    <col min="3587" max="3587" width="39.6640625" customWidth="1"/>
    <col min="3588" max="3588" width="12.109375" customWidth="1"/>
    <col min="3589" max="3589" width="10.5546875" customWidth="1"/>
    <col min="3590" max="3590" width="0" hidden="1" customWidth="1"/>
    <col min="3841" max="3841" width="8.6640625" customWidth="1"/>
    <col min="3842" max="3842" width="9.33203125" customWidth="1"/>
    <col min="3843" max="3843" width="39.6640625" customWidth="1"/>
    <col min="3844" max="3844" width="12.109375" customWidth="1"/>
    <col min="3845" max="3845" width="10.5546875" customWidth="1"/>
    <col min="3846" max="3846" width="0" hidden="1" customWidth="1"/>
    <col min="4097" max="4097" width="8.6640625" customWidth="1"/>
    <col min="4098" max="4098" width="9.33203125" customWidth="1"/>
    <col min="4099" max="4099" width="39.6640625" customWidth="1"/>
    <col min="4100" max="4100" width="12.109375" customWidth="1"/>
    <col min="4101" max="4101" width="10.5546875" customWidth="1"/>
    <col min="4102" max="4102" width="0" hidden="1" customWidth="1"/>
    <col min="4353" max="4353" width="8.6640625" customWidth="1"/>
    <col min="4354" max="4354" width="9.33203125" customWidth="1"/>
    <col min="4355" max="4355" width="39.6640625" customWidth="1"/>
    <col min="4356" max="4356" width="12.109375" customWidth="1"/>
    <col min="4357" max="4357" width="10.5546875" customWidth="1"/>
    <col min="4358" max="4358" width="0" hidden="1" customWidth="1"/>
    <col min="4609" max="4609" width="8.6640625" customWidth="1"/>
    <col min="4610" max="4610" width="9.33203125" customWidth="1"/>
    <col min="4611" max="4611" width="39.6640625" customWidth="1"/>
    <col min="4612" max="4612" width="12.109375" customWidth="1"/>
    <col min="4613" max="4613" width="10.5546875" customWidth="1"/>
    <col min="4614" max="4614" width="0" hidden="1" customWidth="1"/>
    <col min="4865" max="4865" width="8.6640625" customWidth="1"/>
    <col min="4866" max="4866" width="9.33203125" customWidth="1"/>
    <col min="4867" max="4867" width="39.6640625" customWidth="1"/>
    <col min="4868" max="4868" width="12.109375" customWidth="1"/>
    <col min="4869" max="4869" width="10.5546875" customWidth="1"/>
    <col min="4870" max="4870" width="0" hidden="1" customWidth="1"/>
    <col min="5121" max="5121" width="8.6640625" customWidth="1"/>
    <col min="5122" max="5122" width="9.33203125" customWidth="1"/>
    <col min="5123" max="5123" width="39.6640625" customWidth="1"/>
    <col min="5124" max="5124" width="12.109375" customWidth="1"/>
    <col min="5125" max="5125" width="10.5546875" customWidth="1"/>
    <col min="5126" max="5126" width="0" hidden="1" customWidth="1"/>
    <col min="5377" max="5377" width="8.6640625" customWidth="1"/>
    <col min="5378" max="5378" width="9.33203125" customWidth="1"/>
    <col min="5379" max="5379" width="39.6640625" customWidth="1"/>
    <col min="5380" max="5380" width="12.109375" customWidth="1"/>
    <col min="5381" max="5381" width="10.5546875" customWidth="1"/>
    <col min="5382" max="5382" width="0" hidden="1" customWidth="1"/>
    <col min="5633" max="5633" width="8.6640625" customWidth="1"/>
    <col min="5634" max="5634" width="9.33203125" customWidth="1"/>
    <col min="5635" max="5635" width="39.6640625" customWidth="1"/>
    <col min="5636" max="5636" width="12.109375" customWidth="1"/>
    <col min="5637" max="5637" width="10.5546875" customWidth="1"/>
    <col min="5638" max="5638" width="0" hidden="1" customWidth="1"/>
    <col min="5889" max="5889" width="8.6640625" customWidth="1"/>
    <col min="5890" max="5890" width="9.33203125" customWidth="1"/>
    <col min="5891" max="5891" width="39.6640625" customWidth="1"/>
    <col min="5892" max="5892" width="12.109375" customWidth="1"/>
    <col min="5893" max="5893" width="10.5546875" customWidth="1"/>
    <col min="5894" max="5894" width="0" hidden="1" customWidth="1"/>
    <col min="6145" max="6145" width="8.6640625" customWidth="1"/>
    <col min="6146" max="6146" width="9.33203125" customWidth="1"/>
    <col min="6147" max="6147" width="39.6640625" customWidth="1"/>
    <col min="6148" max="6148" width="12.109375" customWidth="1"/>
    <col min="6149" max="6149" width="10.5546875" customWidth="1"/>
    <col min="6150" max="6150" width="0" hidden="1" customWidth="1"/>
    <col min="6401" max="6401" width="8.6640625" customWidth="1"/>
    <col min="6402" max="6402" width="9.33203125" customWidth="1"/>
    <col min="6403" max="6403" width="39.6640625" customWidth="1"/>
    <col min="6404" max="6404" width="12.109375" customWidth="1"/>
    <col min="6405" max="6405" width="10.5546875" customWidth="1"/>
    <col min="6406" max="6406" width="0" hidden="1" customWidth="1"/>
    <col min="6657" max="6657" width="8.6640625" customWidth="1"/>
    <col min="6658" max="6658" width="9.33203125" customWidth="1"/>
    <col min="6659" max="6659" width="39.6640625" customWidth="1"/>
    <col min="6660" max="6660" width="12.109375" customWidth="1"/>
    <col min="6661" max="6661" width="10.5546875" customWidth="1"/>
    <col min="6662" max="6662" width="0" hidden="1" customWidth="1"/>
    <col min="6913" max="6913" width="8.6640625" customWidth="1"/>
    <col min="6914" max="6914" width="9.33203125" customWidth="1"/>
    <col min="6915" max="6915" width="39.6640625" customWidth="1"/>
    <col min="6916" max="6916" width="12.109375" customWidth="1"/>
    <col min="6917" max="6917" width="10.5546875" customWidth="1"/>
    <col min="6918" max="6918" width="0" hidden="1" customWidth="1"/>
    <col min="7169" max="7169" width="8.6640625" customWidth="1"/>
    <col min="7170" max="7170" width="9.33203125" customWidth="1"/>
    <col min="7171" max="7171" width="39.6640625" customWidth="1"/>
    <col min="7172" max="7172" width="12.109375" customWidth="1"/>
    <col min="7173" max="7173" width="10.5546875" customWidth="1"/>
    <col min="7174" max="7174" width="0" hidden="1" customWidth="1"/>
    <col min="7425" max="7425" width="8.6640625" customWidth="1"/>
    <col min="7426" max="7426" width="9.33203125" customWidth="1"/>
    <col min="7427" max="7427" width="39.6640625" customWidth="1"/>
    <col min="7428" max="7428" width="12.109375" customWidth="1"/>
    <col min="7429" max="7429" width="10.5546875" customWidth="1"/>
    <col min="7430" max="7430" width="0" hidden="1" customWidth="1"/>
    <col min="7681" max="7681" width="8.6640625" customWidth="1"/>
    <col min="7682" max="7682" width="9.33203125" customWidth="1"/>
    <col min="7683" max="7683" width="39.6640625" customWidth="1"/>
    <col min="7684" max="7684" width="12.109375" customWidth="1"/>
    <col min="7685" max="7685" width="10.5546875" customWidth="1"/>
    <col min="7686" max="7686" width="0" hidden="1" customWidth="1"/>
    <col min="7937" max="7937" width="8.6640625" customWidth="1"/>
    <col min="7938" max="7938" width="9.33203125" customWidth="1"/>
    <col min="7939" max="7939" width="39.6640625" customWidth="1"/>
    <col min="7940" max="7940" width="12.109375" customWidth="1"/>
    <col min="7941" max="7941" width="10.5546875" customWidth="1"/>
    <col min="7942" max="7942" width="0" hidden="1" customWidth="1"/>
    <col min="8193" max="8193" width="8.6640625" customWidth="1"/>
    <col min="8194" max="8194" width="9.33203125" customWidth="1"/>
    <col min="8195" max="8195" width="39.6640625" customWidth="1"/>
    <col min="8196" max="8196" width="12.109375" customWidth="1"/>
    <col min="8197" max="8197" width="10.5546875" customWidth="1"/>
    <col min="8198" max="8198" width="0" hidden="1" customWidth="1"/>
    <col min="8449" max="8449" width="8.6640625" customWidth="1"/>
    <col min="8450" max="8450" width="9.33203125" customWidth="1"/>
    <col min="8451" max="8451" width="39.6640625" customWidth="1"/>
    <col min="8452" max="8452" width="12.109375" customWidth="1"/>
    <col min="8453" max="8453" width="10.5546875" customWidth="1"/>
    <col min="8454" max="8454" width="0" hidden="1" customWidth="1"/>
    <col min="8705" max="8705" width="8.6640625" customWidth="1"/>
    <col min="8706" max="8706" width="9.33203125" customWidth="1"/>
    <col min="8707" max="8707" width="39.6640625" customWidth="1"/>
    <col min="8708" max="8708" width="12.109375" customWidth="1"/>
    <col min="8709" max="8709" width="10.5546875" customWidth="1"/>
    <col min="8710" max="8710" width="0" hidden="1" customWidth="1"/>
    <col min="8961" max="8961" width="8.6640625" customWidth="1"/>
    <col min="8962" max="8962" width="9.33203125" customWidth="1"/>
    <col min="8963" max="8963" width="39.6640625" customWidth="1"/>
    <col min="8964" max="8964" width="12.109375" customWidth="1"/>
    <col min="8965" max="8965" width="10.5546875" customWidth="1"/>
    <col min="8966" max="8966" width="0" hidden="1" customWidth="1"/>
    <col min="9217" max="9217" width="8.6640625" customWidth="1"/>
    <col min="9218" max="9218" width="9.33203125" customWidth="1"/>
    <col min="9219" max="9219" width="39.6640625" customWidth="1"/>
    <col min="9220" max="9220" width="12.109375" customWidth="1"/>
    <col min="9221" max="9221" width="10.5546875" customWidth="1"/>
    <col min="9222" max="9222" width="0" hidden="1" customWidth="1"/>
    <col min="9473" max="9473" width="8.6640625" customWidth="1"/>
    <col min="9474" max="9474" width="9.33203125" customWidth="1"/>
    <col min="9475" max="9475" width="39.6640625" customWidth="1"/>
    <col min="9476" max="9476" width="12.109375" customWidth="1"/>
    <col min="9477" max="9477" width="10.5546875" customWidth="1"/>
    <col min="9478" max="9478" width="0" hidden="1" customWidth="1"/>
    <col min="9729" max="9729" width="8.6640625" customWidth="1"/>
    <col min="9730" max="9730" width="9.33203125" customWidth="1"/>
    <col min="9731" max="9731" width="39.6640625" customWidth="1"/>
    <col min="9732" max="9732" width="12.109375" customWidth="1"/>
    <col min="9733" max="9733" width="10.5546875" customWidth="1"/>
    <col min="9734" max="9734" width="0" hidden="1" customWidth="1"/>
    <col min="9985" max="9985" width="8.6640625" customWidth="1"/>
    <col min="9986" max="9986" width="9.33203125" customWidth="1"/>
    <col min="9987" max="9987" width="39.6640625" customWidth="1"/>
    <col min="9988" max="9988" width="12.109375" customWidth="1"/>
    <col min="9989" max="9989" width="10.5546875" customWidth="1"/>
    <col min="9990" max="9990" width="0" hidden="1" customWidth="1"/>
    <col min="10241" max="10241" width="8.6640625" customWidth="1"/>
    <col min="10242" max="10242" width="9.33203125" customWidth="1"/>
    <col min="10243" max="10243" width="39.6640625" customWidth="1"/>
    <col min="10244" max="10244" width="12.109375" customWidth="1"/>
    <col min="10245" max="10245" width="10.5546875" customWidth="1"/>
    <col min="10246" max="10246" width="0" hidden="1" customWidth="1"/>
    <col min="10497" max="10497" width="8.6640625" customWidth="1"/>
    <col min="10498" max="10498" width="9.33203125" customWidth="1"/>
    <col min="10499" max="10499" width="39.6640625" customWidth="1"/>
    <col min="10500" max="10500" width="12.109375" customWidth="1"/>
    <col min="10501" max="10501" width="10.5546875" customWidth="1"/>
    <col min="10502" max="10502" width="0" hidden="1" customWidth="1"/>
    <col min="10753" max="10753" width="8.6640625" customWidth="1"/>
    <col min="10754" max="10754" width="9.33203125" customWidth="1"/>
    <col min="10755" max="10755" width="39.6640625" customWidth="1"/>
    <col min="10756" max="10756" width="12.109375" customWidth="1"/>
    <col min="10757" max="10757" width="10.5546875" customWidth="1"/>
    <col min="10758" max="10758" width="0" hidden="1" customWidth="1"/>
    <col min="11009" max="11009" width="8.6640625" customWidth="1"/>
    <col min="11010" max="11010" width="9.33203125" customWidth="1"/>
    <col min="11011" max="11011" width="39.6640625" customWidth="1"/>
    <col min="11012" max="11012" width="12.109375" customWidth="1"/>
    <col min="11013" max="11013" width="10.5546875" customWidth="1"/>
    <col min="11014" max="11014" width="0" hidden="1" customWidth="1"/>
    <col min="11265" max="11265" width="8.6640625" customWidth="1"/>
    <col min="11266" max="11266" width="9.33203125" customWidth="1"/>
    <col min="11267" max="11267" width="39.6640625" customWidth="1"/>
    <col min="11268" max="11268" width="12.109375" customWidth="1"/>
    <col min="11269" max="11269" width="10.5546875" customWidth="1"/>
    <col min="11270" max="11270" width="0" hidden="1" customWidth="1"/>
    <col min="11521" max="11521" width="8.6640625" customWidth="1"/>
    <col min="11522" max="11522" width="9.33203125" customWidth="1"/>
    <col min="11523" max="11523" width="39.6640625" customWidth="1"/>
    <col min="11524" max="11524" width="12.109375" customWidth="1"/>
    <col min="11525" max="11525" width="10.5546875" customWidth="1"/>
    <col min="11526" max="11526" width="0" hidden="1" customWidth="1"/>
    <col min="11777" max="11777" width="8.6640625" customWidth="1"/>
    <col min="11778" max="11778" width="9.33203125" customWidth="1"/>
    <col min="11779" max="11779" width="39.6640625" customWidth="1"/>
    <col min="11780" max="11780" width="12.109375" customWidth="1"/>
    <col min="11781" max="11781" width="10.5546875" customWidth="1"/>
    <col min="11782" max="11782" width="0" hidden="1" customWidth="1"/>
    <col min="12033" max="12033" width="8.6640625" customWidth="1"/>
    <col min="12034" max="12034" width="9.33203125" customWidth="1"/>
    <col min="12035" max="12035" width="39.6640625" customWidth="1"/>
    <col min="12036" max="12036" width="12.109375" customWidth="1"/>
    <col min="12037" max="12037" width="10.5546875" customWidth="1"/>
    <col min="12038" max="12038" width="0" hidden="1" customWidth="1"/>
    <col min="12289" max="12289" width="8.6640625" customWidth="1"/>
    <col min="12290" max="12290" width="9.33203125" customWidth="1"/>
    <col min="12291" max="12291" width="39.6640625" customWidth="1"/>
    <col min="12292" max="12292" width="12.109375" customWidth="1"/>
    <col min="12293" max="12293" width="10.5546875" customWidth="1"/>
    <col min="12294" max="12294" width="0" hidden="1" customWidth="1"/>
    <col min="12545" max="12545" width="8.6640625" customWidth="1"/>
    <col min="12546" max="12546" width="9.33203125" customWidth="1"/>
    <col min="12547" max="12547" width="39.6640625" customWidth="1"/>
    <col min="12548" max="12548" width="12.109375" customWidth="1"/>
    <col min="12549" max="12549" width="10.5546875" customWidth="1"/>
    <col min="12550" max="12550" width="0" hidden="1" customWidth="1"/>
    <col min="12801" max="12801" width="8.6640625" customWidth="1"/>
    <col min="12802" max="12802" width="9.33203125" customWidth="1"/>
    <col min="12803" max="12803" width="39.6640625" customWidth="1"/>
    <col min="12804" max="12804" width="12.109375" customWidth="1"/>
    <col min="12805" max="12805" width="10.5546875" customWidth="1"/>
    <col min="12806" max="12806" width="0" hidden="1" customWidth="1"/>
    <col min="13057" max="13057" width="8.6640625" customWidth="1"/>
    <col min="13058" max="13058" width="9.33203125" customWidth="1"/>
    <col min="13059" max="13059" width="39.6640625" customWidth="1"/>
    <col min="13060" max="13060" width="12.109375" customWidth="1"/>
    <col min="13061" max="13061" width="10.5546875" customWidth="1"/>
    <col min="13062" max="13062" width="0" hidden="1" customWidth="1"/>
    <col min="13313" max="13313" width="8.6640625" customWidth="1"/>
    <col min="13314" max="13314" width="9.33203125" customWidth="1"/>
    <col min="13315" max="13315" width="39.6640625" customWidth="1"/>
    <col min="13316" max="13316" width="12.109375" customWidth="1"/>
    <col min="13317" max="13317" width="10.5546875" customWidth="1"/>
    <col min="13318" max="13318" width="0" hidden="1" customWidth="1"/>
    <col min="13569" max="13569" width="8.6640625" customWidth="1"/>
    <col min="13570" max="13570" width="9.33203125" customWidth="1"/>
    <col min="13571" max="13571" width="39.6640625" customWidth="1"/>
    <col min="13572" max="13572" width="12.109375" customWidth="1"/>
    <col min="13573" max="13573" width="10.5546875" customWidth="1"/>
    <col min="13574" max="13574" width="0" hidden="1" customWidth="1"/>
    <col min="13825" max="13825" width="8.6640625" customWidth="1"/>
    <col min="13826" max="13826" width="9.33203125" customWidth="1"/>
    <col min="13827" max="13827" width="39.6640625" customWidth="1"/>
    <col min="13828" max="13828" width="12.109375" customWidth="1"/>
    <col min="13829" max="13829" width="10.5546875" customWidth="1"/>
    <col min="13830" max="13830" width="0" hidden="1" customWidth="1"/>
    <col min="14081" max="14081" width="8.6640625" customWidth="1"/>
    <col min="14082" max="14082" width="9.33203125" customWidth="1"/>
    <col min="14083" max="14083" width="39.6640625" customWidth="1"/>
    <col min="14084" max="14084" width="12.109375" customWidth="1"/>
    <col min="14085" max="14085" width="10.5546875" customWidth="1"/>
    <col min="14086" max="14086" width="0" hidden="1" customWidth="1"/>
    <col min="14337" max="14337" width="8.6640625" customWidth="1"/>
    <col min="14338" max="14338" width="9.33203125" customWidth="1"/>
    <col min="14339" max="14339" width="39.6640625" customWidth="1"/>
    <col min="14340" max="14340" width="12.109375" customWidth="1"/>
    <col min="14341" max="14341" width="10.5546875" customWidth="1"/>
    <col min="14342" max="14342" width="0" hidden="1" customWidth="1"/>
    <col min="14593" max="14593" width="8.6640625" customWidth="1"/>
    <col min="14594" max="14594" width="9.33203125" customWidth="1"/>
    <col min="14595" max="14595" width="39.6640625" customWidth="1"/>
    <col min="14596" max="14596" width="12.109375" customWidth="1"/>
    <col min="14597" max="14597" width="10.5546875" customWidth="1"/>
    <col min="14598" max="14598" width="0" hidden="1" customWidth="1"/>
    <col min="14849" max="14849" width="8.6640625" customWidth="1"/>
    <col min="14850" max="14850" width="9.33203125" customWidth="1"/>
    <col min="14851" max="14851" width="39.6640625" customWidth="1"/>
    <col min="14852" max="14852" width="12.109375" customWidth="1"/>
    <col min="14853" max="14853" width="10.5546875" customWidth="1"/>
    <col min="14854" max="14854" width="0" hidden="1" customWidth="1"/>
    <col min="15105" max="15105" width="8.6640625" customWidth="1"/>
    <col min="15106" max="15106" width="9.33203125" customWidth="1"/>
    <col min="15107" max="15107" width="39.6640625" customWidth="1"/>
    <col min="15108" max="15108" width="12.109375" customWidth="1"/>
    <col min="15109" max="15109" width="10.5546875" customWidth="1"/>
    <col min="15110" max="15110" width="0" hidden="1" customWidth="1"/>
    <col min="15361" max="15361" width="8.6640625" customWidth="1"/>
    <col min="15362" max="15362" width="9.33203125" customWidth="1"/>
    <col min="15363" max="15363" width="39.6640625" customWidth="1"/>
    <col min="15364" max="15364" width="12.109375" customWidth="1"/>
    <col min="15365" max="15365" width="10.5546875" customWidth="1"/>
    <col min="15366" max="15366" width="0" hidden="1" customWidth="1"/>
    <col min="15617" max="15617" width="8.6640625" customWidth="1"/>
    <col min="15618" max="15618" width="9.33203125" customWidth="1"/>
    <col min="15619" max="15619" width="39.6640625" customWidth="1"/>
    <col min="15620" max="15620" width="12.109375" customWidth="1"/>
    <col min="15621" max="15621" width="10.5546875" customWidth="1"/>
    <col min="15622" max="15622" width="0" hidden="1" customWidth="1"/>
    <col min="15873" max="15873" width="8.6640625" customWidth="1"/>
    <col min="15874" max="15874" width="9.33203125" customWidth="1"/>
    <col min="15875" max="15875" width="39.6640625" customWidth="1"/>
    <col min="15876" max="15876" width="12.109375" customWidth="1"/>
    <col min="15877" max="15877" width="10.5546875" customWidth="1"/>
    <col min="15878" max="15878" width="0" hidden="1" customWidth="1"/>
    <col min="16129" max="16129" width="8.6640625" customWidth="1"/>
    <col min="16130" max="16130" width="9.33203125" customWidth="1"/>
    <col min="16131" max="16131" width="39.6640625" customWidth="1"/>
    <col min="16132" max="16132" width="12.109375" customWidth="1"/>
    <col min="16133" max="16133" width="10.5546875" customWidth="1"/>
    <col min="16134" max="16134" width="0" hidden="1" customWidth="1"/>
  </cols>
  <sheetData>
    <row r="1" spans="1:8" ht="15.75" customHeight="1" x14ac:dyDescent="0.3">
      <c r="A1" s="158" t="s">
        <v>272</v>
      </c>
      <c r="B1" s="158"/>
      <c r="C1" s="158"/>
      <c r="D1" s="158"/>
      <c r="E1" s="158"/>
    </row>
    <row r="2" spans="1:8" ht="15.75" customHeight="1" x14ac:dyDescent="0.3">
      <c r="A2" s="166" t="s">
        <v>259</v>
      </c>
      <c r="B2" s="166"/>
      <c r="C2" s="166"/>
      <c r="D2" s="166"/>
      <c r="E2" s="166"/>
    </row>
    <row r="3" spans="1:8" ht="15.75" customHeight="1" x14ac:dyDescent="0.3">
      <c r="A3" s="166"/>
      <c r="B3" s="166"/>
      <c r="C3" s="166"/>
      <c r="D3" s="166"/>
      <c r="E3" s="166"/>
    </row>
    <row r="4" spans="1:8" ht="15.75" customHeight="1" x14ac:dyDescent="0.3">
      <c r="A4" s="164" t="s">
        <v>265</v>
      </c>
      <c r="B4" s="164"/>
      <c r="C4" s="164"/>
      <c r="D4" s="164"/>
      <c r="E4" s="164"/>
    </row>
    <row r="5" spans="1:8" ht="15.75" customHeight="1" x14ac:dyDescent="0.3">
      <c r="A5" s="81"/>
      <c r="B5" s="81"/>
      <c r="C5" s="81" t="s">
        <v>153</v>
      </c>
      <c r="D5" s="81" t="s">
        <v>125</v>
      </c>
      <c r="E5" s="165"/>
      <c r="F5" s="164"/>
      <c r="G5" s="164"/>
      <c r="H5" s="164"/>
    </row>
    <row r="6" spans="1:8" ht="15.75" customHeight="1" x14ac:dyDescent="0.3">
      <c r="A6" s="160" t="s">
        <v>0</v>
      </c>
      <c r="B6" s="160" t="s">
        <v>154</v>
      </c>
      <c r="C6" s="160" t="s">
        <v>3</v>
      </c>
      <c r="D6" s="89" t="s">
        <v>155</v>
      </c>
      <c r="E6" s="90" t="s">
        <v>156</v>
      </c>
    </row>
    <row r="7" spans="1:8" ht="15.75" customHeight="1" x14ac:dyDescent="0.3">
      <c r="A7" s="161"/>
      <c r="B7" s="161"/>
      <c r="C7" s="162"/>
      <c r="D7" s="163" t="s">
        <v>157</v>
      </c>
      <c r="E7" s="163"/>
    </row>
    <row r="8" spans="1:8" ht="15.75" customHeight="1" x14ac:dyDescent="0.3">
      <c r="A8" s="91" t="s">
        <v>5</v>
      </c>
      <c r="B8" s="91" t="s">
        <v>6</v>
      </c>
      <c r="C8" s="89" t="s">
        <v>7</v>
      </c>
      <c r="D8" s="89" t="s">
        <v>8</v>
      </c>
      <c r="E8" s="89" t="s">
        <v>9</v>
      </c>
    </row>
    <row r="9" spans="1:8" ht="15.75" customHeight="1" x14ac:dyDescent="0.3">
      <c r="A9" s="92">
        <v>1</v>
      </c>
      <c r="B9" s="93" t="s">
        <v>158</v>
      </c>
      <c r="C9" s="93" t="s">
        <v>159</v>
      </c>
      <c r="D9" s="94">
        <v>0</v>
      </c>
      <c r="E9" s="94">
        <v>0</v>
      </c>
    </row>
    <row r="10" spans="1:8" ht="15.75" customHeight="1" x14ac:dyDescent="0.3">
      <c r="A10" s="92">
        <v>2</v>
      </c>
      <c r="B10" s="93"/>
      <c r="C10" s="93" t="s">
        <v>160</v>
      </c>
      <c r="D10" s="94">
        <v>0</v>
      </c>
      <c r="E10" s="94">
        <v>0</v>
      </c>
    </row>
    <row r="11" spans="1:8" ht="15.75" customHeight="1" x14ac:dyDescent="0.3">
      <c r="A11" s="92">
        <v>3</v>
      </c>
      <c r="B11" s="93"/>
      <c r="C11" s="93" t="s">
        <v>161</v>
      </c>
      <c r="D11" s="94">
        <v>0</v>
      </c>
      <c r="E11" s="94">
        <v>0</v>
      </c>
    </row>
    <row r="12" spans="1:8" ht="15.75" customHeight="1" x14ac:dyDescent="0.3">
      <c r="A12" s="92">
        <v>4</v>
      </c>
      <c r="B12" s="93"/>
      <c r="C12" s="93" t="s">
        <v>162</v>
      </c>
      <c r="D12" s="94">
        <v>0</v>
      </c>
      <c r="E12" s="94">
        <v>0</v>
      </c>
    </row>
    <row r="13" spans="1:8" ht="15.75" customHeight="1" x14ac:dyDescent="0.3">
      <c r="A13" s="92">
        <v>5</v>
      </c>
      <c r="B13" s="93"/>
      <c r="C13" s="93" t="s">
        <v>163</v>
      </c>
      <c r="D13" s="94">
        <v>0</v>
      </c>
      <c r="E13" s="94">
        <v>0</v>
      </c>
    </row>
    <row r="14" spans="1:8" ht="15.75" customHeight="1" x14ac:dyDescent="0.3">
      <c r="A14" s="92">
        <v>6</v>
      </c>
      <c r="B14" s="93"/>
      <c r="C14" s="93" t="s">
        <v>164</v>
      </c>
      <c r="D14" s="94">
        <v>0</v>
      </c>
      <c r="E14" s="94">
        <v>0</v>
      </c>
    </row>
    <row r="15" spans="1:8" ht="15.75" customHeight="1" x14ac:dyDescent="0.3">
      <c r="A15" s="92">
        <v>7</v>
      </c>
      <c r="B15" s="93"/>
      <c r="C15" s="93" t="s">
        <v>161</v>
      </c>
      <c r="D15" s="94">
        <v>0</v>
      </c>
      <c r="E15" s="94">
        <v>0</v>
      </c>
    </row>
    <row r="16" spans="1:8" ht="15.75" customHeight="1" x14ac:dyDescent="0.3">
      <c r="A16" s="92">
        <v>8</v>
      </c>
      <c r="B16" s="93"/>
      <c r="C16" s="93" t="s">
        <v>162</v>
      </c>
      <c r="D16" s="94">
        <v>0</v>
      </c>
      <c r="E16" s="94">
        <v>0</v>
      </c>
    </row>
    <row r="17" spans="1:5" ht="15.75" customHeight="1" x14ac:dyDescent="0.3">
      <c r="A17" s="92">
        <v>9</v>
      </c>
      <c r="B17" s="93"/>
      <c r="C17" s="93" t="s">
        <v>163</v>
      </c>
      <c r="D17" s="94">
        <v>0</v>
      </c>
      <c r="E17" s="94">
        <v>0</v>
      </c>
    </row>
    <row r="18" spans="1:5" ht="15.75" customHeight="1" x14ac:dyDescent="0.3">
      <c r="A18" s="92">
        <v>10</v>
      </c>
      <c r="B18" s="93"/>
      <c r="C18" s="93" t="s">
        <v>165</v>
      </c>
      <c r="D18" s="94">
        <v>0</v>
      </c>
      <c r="E18" s="94">
        <v>0</v>
      </c>
    </row>
    <row r="19" spans="1:5" ht="15.75" customHeight="1" x14ac:dyDescent="0.3">
      <c r="A19" s="92">
        <v>11</v>
      </c>
      <c r="B19" s="93" t="s">
        <v>166</v>
      </c>
      <c r="C19" s="93" t="s">
        <v>167</v>
      </c>
      <c r="D19" s="94">
        <v>0</v>
      </c>
      <c r="E19" s="94">
        <v>0</v>
      </c>
    </row>
    <row r="20" spans="1:5" ht="15.75" customHeight="1" x14ac:dyDescent="0.3">
      <c r="A20" s="92">
        <v>12</v>
      </c>
      <c r="B20" s="93"/>
      <c r="C20" s="93" t="s">
        <v>168</v>
      </c>
      <c r="D20" s="94">
        <v>0</v>
      </c>
      <c r="E20" s="94">
        <v>0</v>
      </c>
    </row>
    <row r="21" spans="1:5" ht="15.75" customHeight="1" x14ac:dyDescent="0.3">
      <c r="A21" s="92">
        <v>13</v>
      </c>
      <c r="B21" s="93" t="s">
        <v>169</v>
      </c>
      <c r="C21" s="93" t="s">
        <v>170</v>
      </c>
      <c r="D21" s="94">
        <v>0</v>
      </c>
      <c r="E21" s="94">
        <v>0</v>
      </c>
    </row>
    <row r="22" spans="1:5" ht="15.75" customHeight="1" x14ac:dyDescent="0.3">
      <c r="A22" s="92">
        <v>14</v>
      </c>
      <c r="B22" s="93" t="s">
        <v>171</v>
      </c>
      <c r="C22" s="93" t="s">
        <v>172</v>
      </c>
      <c r="D22" s="94">
        <v>0</v>
      </c>
      <c r="E22" s="94">
        <v>0</v>
      </c>
    </row>
    <row r="23" spans="1:5" ht="15.75" customHeight="1" x14ac:dyDescent="0.3">
      <c r="A23" s="90">
        <v>15</v>
      </c>
      <c r="B23" s="95" t="s">
        <v>5</v>
      </c>
      <c r="C23" s="95" t="s">
        <v>173</v>
      </c>
      <c r="D23" s="94">
        <v>0</v>
      </c>
      <c r="E23" s="94">
        <v>0</v>
      </c>
    </row>
    <row r="24" spans="1:5" ht="15.75" customHeight="1" x14ac:dyDescent="0.3">
      <c r="A24" s="92">
        <v>16</v>
      </c>
      <c r="B24" s="93" t="s">
        <v>174</v>
      </c>
      <c r="C24" s="93" t="s">
        <v>175</v>
      </c>
      <c r="D24" s="94">
        <v>0</v>
      </c>
      <c r="E24" s="94">
        <v>0</v>
      </c>
    </row>
    <row r="25" spans="1:5" ht="15.75" customHeight="1" x14ac:dyDescent="0.3">
      <c r="A25" s="92">
        <v>17</v>
      </c>
      <c r="B25" s="93" t="s">
        <v>6</v>
      </c>
      <c r="C25" s="93" t="s">
        <v>176</v>
      </c>
      <c r="D25" s="94">
        <v>0</v>
      </c>
      <c r="E25" s="94">
        <v>0</v>
      </c>
    </row>
    <row r="26" spans="1:5" ht="15.75" customHeight="1" x14ac:dyDescent="0.3">
      <c r="A26" s="92">
        <v>18</v>
      </c>
      <c r="B26" s="93" t="s">
        <v>177</v>
      </c>
      <c r="C26" s="93" t="s">
        <v>178</v>
      </c>
      <c r="D26" s="94">
        <v>0</v>
      </c>
      <c r="E26" s="94">
        <v>0</v>
      </c>
    </row>
    <row r="27" spans="1:5" ht="15.75" customHeight="1" x14ac:dyDescent="0.3">
      <c r="A27" s="92">
        <v>19</v>
      </c>
      <c r="B27" s="93" t="s">
        <v>179</v>
      </c>
      <c r="C27" s="93" t="s">
        <v>180</v>
      </c>
      <c r="D27" s="94">
        <v>0</v>
      </c>
      <c r="E27" s="94">
        <v>0</v>
      </c>
    </row>
    <row r="28" spans="1:5" ht="15.75" customHeight="1" x14ac:dyDescent="0.3">
      <c r="A28" s="92">
        <v>20</v>
      </c>
      <c r="B28" s="93" t="s">
        <v>181</v>
      </c>
      <c r="C28" s="93" t="s">
        <v>182</v>
      </c>
      <c r="D28" s="94">
        <v>0</v>
      </c>
      <c r="E28" s="94">
        <v>0</v>
      </c>
    </row>
    <row r="29" spans="1:5" ht="15.75" customHeight="1" x14ac:dyDescent="0.3">
      <c r="A29" s="92">
        <v>21</v>
      </c>
      <c r="B29" s="93" t="s">
        <v>7</v>
      </c>
      <c r="C29" s="93" t="s">
        <v>183</v>
      </c>
      <c r="D29" s="94">
        <v>0</v>
      </c>
      <c r="E29" s="94">
        <v>0</v>
      </c>
    </row>
    <row r="30" spans="1:5" ht="15.75" customHeight="1" x14ac:dyDescent="0.3">
      <c r="A30" s="92">
        <v>22</v>
      </c>
      <c r="B30" s="93" t="s">
        <v>184</v>
      </c>
      <c r="C30" s="93" t="s">
        <v>185</v>
      </c>
      <c r="D30" s="94">
        <v>0</v>
      </c>
      <c r="E30" s="94">
        <v>0</v>
      </c>
    </row>
    <row r="31" spans="1:5" ht="15.75" customHeight="1" x14ac:dyDescent="0.3">
      <c r="A31" s="92">
        <v>23</v>
      </c>
      <c r="B31" s="93" t="s">
        <v>186</v>
      </c>
      <c r="C31" s="93" t="s">
        <v>187</v>
      </c>
      <c r="D31" s="94">
        <v>0</v>
      </c>
      <c r="E31" s="94">
        <v>0</v>
      </c>
    </row>
    <row r="32" spans="1:5" ht="15.75" customHeight="1" x14ac:dyDescent="0.3">
      <c r="A32" s="92">
        <v>24</v>
      </c>
      <c r="B32" s="93" t="s">
        <v>188</v>
      </c>
      <c r="C32" s="93" t="s">
        <v>189</v>
      </c>
      <c r="D32" s="94">
        <v>0</v>
      </c>
      <c r="E32" s="94">
        <v>0</v>
      </c>
    </row>
    <row r="33" spans="1:5" ht="15.75" customHeight="1" x14ac:dyDescent="0.3">
      <c r="A33" s="92">
        <v>25</v>
      </c>
      <c r="B33" s="93" t="s">
        <v>8</v>
      </c>
      <c r="C33" s="93" t="s">
        <v>190</v>
      </c>
      <c r="D33" s="94">
        <v>0</v>
      </c>
      <c r="E33" s="94">
        <v>0</v>
      </c>
    </row>
    <row r="34" spans="1:5" ht="15.75" customHeight="1" x14ac:dyDescent="0.3">
      <c r="A34" s="92">
        <v>26</v>
      </c>
      <c r="B34" s="95" t="s">
        <v>10</v>
      </c>
      <c r="C34" s="95" t="s">
        <v>191</v>
      </c>
      <c r="D34" s="94">
        <v>0</v>
      </c>
      <c r="E34" s="94">
        <v>0</v>
      </c>
    </row>
    <row r="35" spans="1:5" ht="15.75" customHeight="1" x14ac:dyDescent="0.3">
      <c r="A35" s="92">
        <v>27</v>
      </c>
      <c r="B35" s="97"/>
      <c r="C35" s="97" t="s">
        <v>192</v>
      </c>
      <c r="D35" s="96">
        <f>SUM(D23+D29+D33)</f>
        <v>0</v>
      </c>
      <c r="E35" s="96">
        <f>SUM(E23+E29+E33)</f>
        <v>0</v>
      </c>
    </row>
    <row r="36" spans="1:5" ht="15.75" customHeight="1" x14ac:dyDescent="0.3">
      <c r="A36" s="92">
        <v>28</v>
      </c>
      <c r="B36" s="97" t="s">
        <v>193</v>
      </c>
      <c r="C36" s="95" t="s">
        <v>194</v>
      </c>
      <c r="D36" s="96">
        <v>0</v>
      </c>
      <c r="E36" s="96">
        <v>0</v>
      </c>
    </row>
    <row r="37" spans="1:5" ht="15.75" customHeight="1" x14ac:dyDescent="0.3">
      <c r="A37" s="92"/>
      <c r="B37" s="97" t="s">
        <v>195</v>
      </c>
      <c r="C37" s="95" t="s">
        <v>196</v>
      </c>
      <c r="D37" s="96">
        <v>0</v>
      </c>
      <c r="E37" s="96">
        <v>0</v>
      </c>
    </row>
    <row r="38" spans="1:5" ht="15.75" customHeight="1" x14ac:dyDescent="0.3">
      <c r="A38" s="92">
        <v>29</v>
      </c>
      <c r="B38" s="97" t="s">
        <v>197</v>
      </c>
      <c r="C38" s="95" t="s">
        <v>198</v>
      </c>
      <c r="D38" s="96">
        <v>0</v>
      </c>
      <c r="E38" s="96">
        <v>0</v>
      </c>
    </row>
    <row r="39" spans="1:5" ht="15.75" customHeight="1" x14ac:dyDescent="0.3">
      <c r="A39" s="92">
        <v>30</v>
      </c>
      <c r="B39" s="97" t="s">
        <v>199</v>
      </c>
      <c r="C39" s="95" t="s">
        <v>200</v>
      </c>
      <c r="D39" s="96">
        <v>0</v>
      </c>
      <c r="E39" s="96">
        <v>0</v>
      </c>
    </row>
    <row r="40" spans="1:5" ht="15.75" customHeight="1" x14ac:dyDescent="0.3">
      <c r="A40" s="92">
        <v>31</v>
      </c>
      <c r="B40" s="97" t="s">
        <v>201</v>
      </c>
      <c r="C40" s="95" t="s">
        <v>202</v>
      </c>
      <c r="D40" s="96">
        <v>0</v>
      </c>
      <c r="E40" s="96">
        <v>0</v>
      </c>
    </row>
    <row r="41" spans="1:5" ht="15.75" customHeight="1" x14ac:dyDescent="0.3">
      <c r="A41" s="92">
        <v>32</v>
      </c>
      <c r="B41" s="97" t="s">
        <v>11</v>
      </c>
      <c r="C41" s="95" t="s">
        <v>203</v>
      </c>
      <c r="D41" s="96">
        <v>0</v>
      </c>
      <c r="E41" s="96">
        <v>0</v>
      </c>
    </row>
    <row r="42" spans="1:5" ht="15.75" customHeight="1" x14ac:dyDescent="0.3">
      <c r="A42" s="92">
        <v>33</v>
      </c>
      <c r="B42" s="97" t="s">
        <v>204</v>
      </c>
      <c r="C42" s="95" t="s">
        <v>205</v>
      </c>
      <c r="D42" s="96">
        <v>0</v>
      </c>
      <c r="E42" s="96">
        <v>0</v>
      </c>
    </row>
    <row r="43" spans="1:5" ht="15.75" customHeight="1" x14ac:dyDescent="0.3">
      <c r="A43" s="92">
        <v>34</v>
      </c>
      <c r="B43" s="97" t="s">
        <v>206</v>
      </c>
      <c r="C43" s="95" t="s">
        <v>187</v>
      </c>
      <c r="D43" s="96">
        <v>0</v>
      </c>
      <c r="E43" s="96">
        <v>0</v>
      </c>
    </row>
    <row r="44" spans="1:5" ht="15.75" customHeight="1" x14ac:dyDescent="0.3">
      <c r="A44" s="92">
        <v>35</v>
      </c>
      <c r="B44" s="97" t="s">
        <v>206</v>
      </c>
      <c r="C44" s="95" t="s">
        <v>207</v>
      </c>
      <c r="D44" s="96">
        <v>0</v>
      </c>
      <c r="E44" s="96">
        <v>0</v>
      </c>
    </row>
    <row r="45" spans="1:5" ht="15.75" customHeight="1" x14ac:dyDescent="0.3">
      <c r="A45" s="92">
        <v>36</v>
      </c>
      <c r="B45" s="97" t="s">
        <v>97</v>
      </c>
      <c r="C45" s="95" t="s">
        <v>208</v>
      </c>
      <c r="D45" s="96">
        <v>0</v>
      </c>
      <c r="E45" s="96">
        <v>0</v>
      </c>
    </row>
    <row r="46" spans="1:5" ht="15.75" customHeight="1" x14ac:dyDescent="0.3">
      <c r="A46" s="92">
        <v>37</v>
      </c>
      <c r="B46" s="97" t="s">
        <v>143</v>
      </c>
      <c r="C46" s="95" t="s">
        <v>264</v>
      </c>
      <c r="D46" s="96">
        <v>0</v>
      </c>
      <c r="E46" s="96">
        <v>0</v>
      </c>
    </row>
    <row r="47" spans="1:5" ht="15.75" customHeight="1" x14ac:dyDescent="0.3">
      <c r="A47" s="92">
        <v>38</v>
      </c>
      <c r="B47" s="89"/>
      <c r="C47" s="97" t="s">
        <v>209</v>
      </c>
      <c r="D47" s="96">
        <f>SUM(D41+D45+D46)</f>
        <v>0</v>
      </c>
      <c r="E47" s="96">
        <f>SUM(E41+E45+E46)</f>
        <v>0</v>
      </c>
    </row>
  </sheetData>
  <mergeCells count="8">
    <mergeCell ref="A6:A7"/>
    <mergeCell ref="B6:B7"/>
    <mergeCell ref="C6:C7"/>
    <mergeCell ref="D7:E7"/>
    <mergeCell ref="A1:E1"/>
    <mergeCell ref="A4:E4"/>
    <mergeCell ref="E5:H5"/>
    <mergeCell ref="A2:E3"/>
  </mergeCells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5</vt:i4>
      </vt:variant>
      <vt:variant>
        <vt:lpstr>Névvel ellátott tartományok</vt:lpstr>
      </vt:variant>
      <vt:variant>
        <vt:i4>2</vt:i4>
      </vt:variant>
    </vt:vector>
  </HeadingPairs>
  <TitlesOfParts>
    <vt:vector size="7" baseType="lpstr">
      <vt:lpstr>1.1. mell.</vt:lpstr>
      <vt:lpstr>2.1. sz mell</vt:lpstr>
      <vt:lpstr>2.2 .sz.mell </vt:lpstr>
      <vt:lpstr>3.a. b.sz. mell.</vt:lpstr>
      <vt:lpstr>4. sz. mell.</vt:lpstr>
      <vt:lpstr>'2.1. sz mell'!Nyomtatási_terület</vt:lpstr>
      <vt:lpstr>'4. sz. mell.'!Nyomtatási_terület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Török Andrea</dc:creator>
  <cp:lastModifiedBy>ado</cp:lastModifiedBy>
  <cp:lastPrinted>2020-06-11T07:41:43Z</cp:lastPrinted>
  <dcterms:created xsi:type="dcterms:W3CDTF">2020-01-10T15:00:49Z</dcterms:created>
  <dcterms:modified xsi:type="dcterms:W3CDTF">2020-06-16T09:25:39Z</dcterms:modified>
</cp:coreProperties>
</file>